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Tanja\Desktop\"/>
    </mc:Choice>
  </mc:AlternateContent>
  <xr:revisionPtr revIDLastSave="0" documentId="13_ncr:1_{FFB3D08B-D3B0-49A6-9C83-EC22BEDA2E3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E307" i="9" s="1"/>
  <c r="B307" i="9" s="1"/>
  <c r="G307" i="9"/>
  <c r="F307" i="9"/>
  <c r="H306" i="9"/>
  <c r="E306" i="9" s="1"/>
  <c r="B306" i="9" s="1"/>
  <c r="G306" i="9"/>
  <c r="F306" i="9"/>
  <c r="H305" i="9"/>
  <c r="E305" i="9" s="1"/>
  <c r="B305" i="9" s="1"/>
  <c r="G305" i="9"/>
  <c r="F305" i="9"/>
  <c r="H304" i="9"/>
  <c r="E304" i="9" s="1"/>
  <c r="B304" i="9" s="1"/>
  <c r="G304" i="9"/>
  <c r="F304" i="9"/>
  <c r="H303" i="9"/>
  <c r="G303" i="9"/>
  <c r="F303" i="9"/>
  <c r="H302" i="9"/>
  <c r="E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G283" i="9"/>
  <c r="F283" i="9"/>
  <c r="H282" i="9"/>
  <c r="E282" i="9" s="1"/>
  <c r="B282" i="9" s="1"/>
  <c r="G282" i="9"/>
  <c r="F282" i="9"/>
  <c r="F281" i="9"/>
  <c r="F280" i="9"/>
  <c r="F279" i="9"/>
  <c r="F278" i="9"/>
  <c r="F277" i="9" s="1"/>
  <c r="F276" i="9"/>
  <c r="L275" i="9"/>
  <c r="H275" i="9"/>
  <c r="F275" i="9"/>
  <c r="F274" i="9"/>
  <c r="I273" i="9"/>
  <c r="E273" i="9" s="1"/>
  <c r="H273" i="9"/>
  <c r="F273"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M228" i="9"/>
  <c r="L228" i="9"/>
  <c r="F228" i="9"/>
  <c r="E228" i="9"/>
  <c r="B228" i="9"/>
  <c r="M227" i="9"/>
  <c r="L227" i="9"/>
  <c r="E227" i="9"/>
  <c r="M226" i="9"/>
  <c r="L226" i="9"/>
  <c r="F226" i="9"/>
  <c r="E226" i="9"/>
  <c r="B226" i="9"/>
  <c r="M225" i="9"/>
  <c r="L225" i="9"/>
  <c r="E225" i="9"/>
  <c r="M224" i="9"/>
  <c r="L224" i="9"/>
  <c r="F224" i="9"/>
  <c r="E224" i="9"/>
  <c r="B224" i="9"/>
  <c r="M223" i="9"/>
  <c r="L223" i="9"/>
  <c r="E223" i="9"/>
  <c r="M222" i="9"/>
  <c r="L222" i="9"/>
  <c r="F222" i="9"/>
  <c r="E222" i="9"/>
  <c r="B222" i="9"/>
  <c r="M221" i="9"/>
  <c r="L221" i="9"/>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G159" i="9"/>
  <c r="F159" i="9"/>
  <c r="H158" i="9"/>
  <c r="E158" i="9" s="1"/>
  <c r="B158" i="9" s="1"/>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F138" i="9"/>
  <c r="E138" i="9"/>
  <c r="B138" i="9" s="1"/>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E118" i="9"/>
  <c r="B118" i="9" s="1"/>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I3" i="9"/>
  <c r="H3" i="9"/>
  <c r="G3" i="9"/>
  <c r="D101" i="8"/>
  <c r="D95" i="8"/>
  <c r="D90" i="8"/>
  <c r="D85" i="8"/>
  <c r="D80" i="8"/>
  <c r="D75" i="8"/>
  <c r="D70" i="8"/>
  <c r="D65" i="8"/>
  <c r="D60" i="8"/>
  <c r="D55" i="8"/>
  <c r="D50" i="8"/>
  <c r="D49" i="8"/>
  <c r="D44" i="8"/>
  <c r="D43" i="8"/>
  <c r="D36" i="8"/>
  <c r="D26" i="8"/>
  <c r="D24" i="8" s="1"/>
  <c r="C1499" i="1" s="1"/>
  <c r="D18" i="8"/>
  <c r="D8" i="8"/>
  <c r="D6" i="8" s="1"/>
  <c r="E44" i="7"/>
  <c r="D44" i="7"/>
  <c r="E39" i="7"/>
  <c r="D39" i="7"/>
  <c r="E38" i="7"/>
  <c r="D38" i="7"/>
  <c r="E30" i="7"/>
  <c r="D1461" i="1" s="1"/>
  <c r="D30" i="7"/>
  <c r="E23" i="7"/>
  <c r="D23" i="7"/>
  <c r="E22" i="7"/>
  <c r="I30" i="3" s="1"/>
  <c r="D22" i="7"/>
  <c r="E14" i="7"/>
  <c r="D1445" i="1" s="1"/>
  <c r="D14" i="7"/>
  <c r="E7" i="7"/>
  <c r="D7" i="7"/>
  <c r="E6" i="7"/>
  <c r="D1437" i="1" s="1"/>
  <c r="D6" i="7"/>
  <c r="E5" i="7"/>
  <c r="I29"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27" i="3" s="1"/>
  <c r="D115" i="6"/>
  <c r="F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D245" i="5"/>
  <c r="F244" i="5"/>
  <c r="F243" i="5"/>
  <c r="E242" i="5"/>
  <c r="D242" i="5"/>
  <c r="F242" i="5" s="1"/>
  <c r="F241" i="5"/>
  <c r="F240" i="5"/>
  <c r="E239" i="5"/>
  <c r="D239" i="5"/>
  <c r="D238" i="5" s="1"/>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E177" i="5" s="1"/>
  <c r="H308" i="9" s="1"/>
  <c r="D180" i="5"/>
  <c r="F180" i="5" s="1"/>
  <c r="F179" i="5"/>
  <c r="F178" i="5"/>
  <c r="D177"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D149" i="5"/>
  <c r="G291" i="9" s="1"/>
  <c r="F148" i="5"/>
  <c r="F147" i="5"/>
  <c r="D146" i="5"/>
  <c r="F145" i="5"/>
  <c r="F144" i="5"/>
  <c r="F143" i="5"/>
  <c r="E142" i="5"/>
  <c r="D142" i="5"/>
  <c r="F142" i="5" s="1"/>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E118" i="5" s="1"/>
  <c r="D119" i="5"/>
  <c r="F119" i="5" s="1"/>
  <c r="F118" i="5"/>
  <c r="D118" i="5"/>
  <c r="F117" i="5"/>
  <c r="F116" i="5"/>
  <c r="F115" i="5"/>
  <c r="F114" i="5"/>
  <c r="F113" i="5"/>
  <c r="F112" i="5"/>
  <c r="F111" i="5"/>
  <c r="F110" i="5"/>
  <c r="F109" i="5"/>
  <c r="F108" i="5"/>
  <c r="F107" i="5"/>
  <c r="E106" i="5"/>
  <c r="E87" i="5" s="1"/>
  <c r="D1065"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8" i="5"/>
  <c r="D78" i="5"/>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F593" i="4" s="1"/>
  <c r="F592" i="4"/>
  <c r="F591" i="4"/>
  <c r="E590" i="4"/>
  <c r="D590" i="4"/>
  <c r="F590" i="4" s="1"/>
  <c r="F589" i="4"/>
  <c r="F588" i="4"/>
  <c r="E587" i="4"/>
  <c r="D587" i="4"/>
  <c r="F587" i="4" s="1"/>
  <c r="F586" i="4"/>
  <c r="E585" i="4"/>
  <c r="D585" i="4"/>
  <c r="F585" i="4" s="1"/>
  <c r="F584" i="4"/>
  <c r="F583" i="4"/>
  <c r="F582" i="4"/>
  <c r="E581" i="4"/>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44" i="1" s="1"/>
  <c r="H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F529" i="4" s="1"/>
  <c r="F527" i="4"/>
  <c r="F526" i="4"/>
  <c r="E525" i="4"/>
  <c r="D525" i="4"/>
  <c r="F525" i="4" s="1"/>
  <c r="F524" i="4"/>
  <c r="F523" i="4"/>
  <c r="E522" i="4"/>
  <c r="D522" i="4"/>
  <c r="F522" i="4" s="1"/>
  <c r="F521" i="4"/>
  <c r="F520" i="4"/>
  <c r="E519" i="4"/>
  <c r="D519" i="4"/>
  <c r="F519" i="4" s="1"/>
  <c r="F518" i="4"/>
  <c r="F517" i="4"/>
  <c r="E516" i="4"/>
  <c r="D516" i="4"/>
  <c r="E515" i="4"/>
  <c r="F514" i="4"/>
  <c r="F513" i="4"/>
  <c r="F512" i="4"/>
  <c r="F511" i="4"/>
  <c r="F510" i="4"/>
  <c r="F509" i="4"/>
  <c r="F508" i="4"/>
  <c r="E507" i="4"/>
  <c r="D507" i="4"/>
  <c r="F507" i="4" s="1"/>
  <c r="F506" i="4"/>
  <c r="F505" i="4"/>
  <c r="F504" i="4"/>
  <c r="F503" i="4"/>
  <c r="E502" i="4"/>
  <c r="D496" i="1" s="1"/>
  <c r="H496" i="1" s="1"/>
  <c r="D502" i="4"/>
  <c r="D484" i="4" s="1"/>
  <c r="F484" i="4" s="1"/>
  <c r="F501" i="4"/>
  <c r="F500" i="4"/>
  <c r="F499" i="4"/>
  <c r="F498" i="4"/>
  <c r="F497" i="4"/>
  <c r="F496" i="4"/>
  <c r="E495" i="4"/>
  <c r="D495" i="4"/>
  <c r="F495" i="4" s="1"/>
  <c r="F494" i="4"/>
  <c r="F493" i="4"/>
  <c r="F492" i="4"/>
  <c r="F491" i="4"/>
  <c r="E490" i="4"/>
  <c r="D490" i="4"/>
  <c r="F490" i="4" s="1"/>
  <c r="F489" i="4"/>
  <c r="F488" i="4"/>
  <c r="F487" i="4"/>
  <c r="F486" i="4"/>
  <c r="E485" i="4"/>
  <c r="E484" i="4" s="1"/>
  <c r="D478" i="1" s="1"/>
  <c r="H478" i="1" s="1"/>
  <c r="D485" i="4"/>
  <c r="F485"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F421" i="4" s="1"/>
  <c r="E418" i="4"/>
  <c r="D418" i="4"/>
  <c r="F418" i="4" s="1"/>
  <c r="E417" i="4"/>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59" i="1" s="1"/>
  <c r="H359" i="1" s="1"/>
  <c r="D364" i="4"/>
  <c r="F364" i="4" s="1"/>
  <c r="D363" i="4"/>
  <c r="F362" i="4"/>
  <c r="F361" i="4"/>
  <c r="F360" i="4"/>
  <c r="F359" i="4"/>
  <c r="F358" i="4"/>
  <c r="F357" i="4"/>
  <c r="E356" i="4"/>
  <c r="D356" i="4"/>
  <c r="F356" i="4" s="1"/>
  <c r="F355" i="4"/>
  <c r="F354" i="4"/>
  <c r="F353" i="4"/>
  <c r="E352" i="4"/>
  <c r="D352" i="4"/>
  <c r="F352" i="4" s="1"/>
  <c r="F351" i="4"/>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26" i="1" s="1"/>
  <c r="H326" i="1"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F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7" i="4" s="1"/>
  <c r="F196"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49" i="1" s="1"/>
  <c r="D153" i="4"/>
  <c r="D152" i="4"/>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D50" i="4" s="1"/>
  <c r="F61" i="4"/>
  <c r="F60" i="4"/>
  <c r="E59" i="4"/>
  <c r="D59" i="4"/>
  <c r="F59" i="4" s="1"/>
  <c r="F58" i="4"/>
  <c r="F57" i="4"/>
  <c r="F56" i="4"/>
  <c r="F55" i="4"/>
  <c r="E54" i="4"/>
  <c r="D54" i="4"/>
  <c r="F54" i="4" s="1"/>
  <c r="F53" i="4"/>
  <c r="F52" i="4"/>
  <c r="E51" i="4"/>
  <c r="E50" i="4" s="1"/>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D7" i="4" s="1"/>
  <c r="F7" i="4" s="1"/>
  <c r="I36" i="3"/>
  <c r="G36" i="3"/>
  <c r="B36" i="3"/>
  <c r="I35" i="3"/>
  <c r="G35" i="3"/>
  <c r="B35" i="3"/>
  <c r="G34" i="3"/>
  <c r="B34" i="3"/>
  <c r="I33" i="3"/>
  <c r="G33" i="3"/>
  <c r="B33" i="3"/>
  <c r="I32" i="3"/>
  <c r="H32" i="3"/>
  <c r="G32" i="3"/>
  <c r="B32" i="3"/>
  <c r="I31" i="3"/>
  <c r="H31" i="3"/>
  <c r="G31" i="3"/>
  <c r="B31" i="3"/>
  <c r="H30" i="3"/>
  <c r="G30" i="3"/>
  <c r="B30" i="3"/>
  <c r="H29"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5" i="1"/>
  <c r="C1515" i="1"/>
  <c r="H1515" i="1" s="1"/>
  <c r="C1514" i="1"/>
  <c r="G1513" i="1"/>
  <c r="C1513" i="1"/>
  <c r="H1513" i="1" s="1"/>
  <c r="C1512" i="1"/>
  <c r="G1511" i="1"/>
  <c r="C1511" i="1"/>
  <c r="H1511" i="1" s="1"/>
  <c r="C1510" i="1"/>
  <c r="G1509" i="1"/>
  <c r="C1509" i="1"/>
  <c r="H1509" i="1" s="1"/>
  <c r="C1508" i="1"/>
  <c r="G1507" i="1"/>
  <c r="C1507" i="1"/>
  <c r="H1507" i="1" s="1"/>
  <c r="C1506" i="1"/>
  <c r="G1505" i="1"/>
  <c r="C1505" i="1"/>
  <c r="H1505" i="1" s="1"/>
  <c r="C1504" i="1"/>
  <c r="C1503" i="1"/>
  <c r="H1503" i="1" s="1"/>
  <c r="C1502" i="1"/>
  <c r="G1501" i="1"/>
  <c r="C1501" i="1"/>
  <c r="H1501" i="1" s="1"/>
  <c r="C1500" i="1"/>
  <c r="C1498" i="1"/>
  <c r="G1497" i="1"/>
  <c r="C1497" i="1"/>
  <c r="H1497" i="1" s="1"/>
  <c r="C1496" i="1"/>
  <c r="G1495" i="1"/>
  <c r="C1495" i="1"/>
  <c r="H1495" i="1" s="1"/>
  <c r="C1494" i="1"/>
  <c r="G1493" i="1"/>
  <c r="C1493" i="1"/>
  <c r="H1493" i="1" s="1"/>
  <c r="C1492" i="1"/>
  <c r="G1491" i="1"/>
  <c r="C1491" i="1"/>
  <c r="H1491" i="1" s="1"/>
  <c r="C1490" i="1"/>
  <c r="G1489" i="1"/>
  <c r="C1489" i="1"/>
  <c r="H1489" i="1" s="1"/>
  <c r="C1488" i="1"/>
  <c r="G1487" i="1"/>
  <c r="C1487" i="1"/>
  <c r="H1487" i="1" s="1"/>
  <c r="C1486" i="1"/>
  <c r="C1485" i="1"/>
  <c r="H1485" i="1" s="1"/>
  <c r="C1484" i="1"/>
  <c r="C1483" i="1"/>
  <c r="G1482" i="1"/>
  <c r="C1482" i="1"/>
  <c r="H1482" i="1" s="1"/>
  <c r="C1481" i="1"/>
  <c r="G1481" i="1" s="1"/>
  <c r="G1480" i="1"/>
  <c r="C1480" i="1"/>
  <c r="D1479" i="1"/>
  <c r="H1479" i="1" s="1"/>
  <c r="C1479" i="1"/>
  <c r="D1478" i="1"/>
  <c r="H1478" i="1" s="1"/>
  <c r="C1478" i="1"/>
  <c r="D1477" i="1"/>
  <c r="H1477" i="1" s="1"/>
  <c r="C1477" i="1"/>
  <c r="D1476" i="1"/>
  <c r="H1476" i="1" s="1"/>
  <c r="C1476" i="1"/>
  <c r="D1475" i="1"/>
  <c r="C1475" i="1"/>
  <c r="D1474" i="1"/>
  <c r="J1474" i="1" s="1"/>
  <c r="C1474" i="1"/>
  <c r="D1473" i="1"/>
  <c r="C1473" i="1"/>
  <c r="D1472" i="1"/>
  <c r="J1472" i="1" s="1"/>
  <c r="C1472" i="1"/>
  <c r="D1471" i="1"/>
  <c r="C1471" i="1"/>
  <c r="D1470" i="1"/>
  <c r="C1470" i="1"/>
  <c r="D1469" i="1"/>
  <c r="C1469" i="1"/>
  <c r="D1468" i="1"/>
  <c r="C1468" i="1"/>
  <c r="D1467" i="1"/>
  <c r="J1467" i="1" s="1"/>
  <c r="C1467" i="1"/>
  <c r="D1466" i="1"/>
  <c r="C1466" i="1"/>
  <c r="G1466" i="1" s="1"/>
  <c r="D1465" i="1"/>
  <c r="J1465" i="1" s="1"/>
  <c r="C1465" i="1"/>
  <c r="G1465" i="1" s="1"/>
  <c r="D1464" i="1"/>
  <c r="C1464" i="1"/>
  <c r="D1463" i="1"/>
  <c r="J1463" i="1" s="1"/>
  <c r="C1463" i="1"/>
  <c r="D1462" i="1"/>
  <c r="C1462" i="1"/>
  <c r="C1461" i="1"/>
  <c r="D1460" i="1"/>
  <c r="C1460" i="1"/>
  <c r="D1459" i="1"/>
  <c r="C1459" i="1"/>
  <c r="D1458" i="1"/>
  <c r="C1458" i="1"/>
  <c r="D1457" i="1"/>
  <c r="C1457" i="1"/>
  <c r="D1456" i="1"/>
  <c r="C1456" i="1"/>
  <c r="D1455" i="1"/>
  <c r="C1455" i="1"/>
  <c r="D1454" i="1"/>
  <c r="C1454" i="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C1445" i="1"/>
  <c r="D1444" i="1"/>
  <c r="C1444" i="1"/>
  <c r="D1443" i="1"/>
  <c r="C1443" i="1"/>
  <c r="D1442" i="1"/>
  <c r="C1442" i="1"/>
  <c r="D1441" i="1"/>
  <c r="C1441" i="1"/>
  <c r="D1440" i="1"/>
  <c r="C1440" i="1"/>
  <c r="D1439" i="1"/>
  <c r="C1439" i="1"/>
  <c r="D1438" i="1"/>
  <c r="C1438" i="1"/>
  <c r="C1437" i="1"/>
  <c r="C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H1285" i="1" s="1"/>
  <c r="D1284" i="1"/>
  <c r="C1284" i="1"/>
  <c r="H1284" i="1" s="1"/>
  <c r="D1283" i="1"/>
  <c r="C1283" i="1"/>
  <c r="D1282" i="1"/>
  <c r="C1282" i="1"/>
  <c r="H1282" i="1" s="1"/>
  <c r="D1281" i="1"/>
  <c r="C1281" i="1"/>
  <c r="D1280" i="1"/>
  <c r="C1280" i="1"/>
  <c r="H1280" i="1" s="1"/>
  <c r="D1279" i="1"/>
  <c r="C1279" i="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D1269" i="1"/>
  <c r="C1269" i="1"/>
  <c r="D1268" i="1"/>
  <c r="C1268" i="1"/>
  <c r="H1268" i="1" s="1"/>
  <c r="D1267" i="1"/>
  <c r="C1267" i="1"/>
  <c r="D1266" i="1"/>
  <c r="C1266" i="1"/>
  <c r="H1266" i="1" s="1"/>
  <c r="D1265" i="1"/>
  <c r="C1265" i="1"/>
  <c r="D1264" i="1"/>
  <c r="C1264" i="1"/>
  <c r="H1264" i="1" s="1"/>
  <c r="D1263" i="1"/>
  <c r="C1263" i="1"/>
  <c r="H1263" i="1" s="1"/>
  <c r="D1262" i="1"/>
  <c r="C1262" i="1"/>
  <c r="H1262" i="1" s="1"/>
  <c r="D1261" i="1"/>
  <c r="C1261" i="1"/>
  <c r="D1260" i="1"/>
  <c r="C1260" i="1"/>
  <c r="H1260" i="1" s="1"/>
  <c r="D1259" i="1"/>
  <c r="C1259" i="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D1239" i="1"/>
  <c r="C1239" i="1"/>
  <c r="H1239" i="1" s="1"/>
  <c r="D1238" i="1"/>
  <c r="C1238" i="1"/>
  <c r="H1238" i="1" s="1"/>
  <c r="D1237" i="1"/>
  <c r="C1237" i="1"/>
  <c r="D1236" i="1"/>
  <c r="C1236" i="1"/>
  <c r="H1236" i="1" s="1"/>
  <c r="D1235" i="1"/>
  <c r="C1235" i="1"/>
  <c r="H1235" i="1" s="1"/>
  <c r="D1234" i="1"/>
  <c r="C1234" i="1"/>
  <c r="D1233" i="1"/>
  <c r="C1233" i="1"/>
  <c r="D1232" i="1"/>
  <c r="C1232" i="1"/>
  <c r="H1232" i="1" s="1"/>
  <c r="D1231" i="1"/>
  <c r="C1231" i="1"/>
  <c r="D1230" i="1"/>
  <c r="C1230" i="1"/>
  <c r="D1229" i="1"/>
  <c r="C1229" i="1"/>
  <c r="D1228" i="1"/>
  <c r="C1228" i="1"/>
  <c r="H1228" i="1" s="1"/>
  <c r="D1227" i="1"/>
  <c r="C1227" i="1"/>
  <c r="H1227" i="1" s="1"/>
  <c r="D1226" i="1"/>
  <c r="C1226" i="1"/>
  <c r="H1226" i="1" s="1"/>
  <c r="D1225" i="1"/>
  <c r="C1225" i="1"/>
  <c r="H1225" i="1" s="1"/>
  <c r="D1224" i="1"/>
  <c r="C1224" i="1"/>
  <c r="H1224" i="1" s="1"/>
  <c r="D1223" i="1"/>
  <c r="C1223" i="1"/>
  <c r="H1223" i="1" s="1"/>
  <c r="C1222" i="1"/>
  <c r="D1221" i="1"/>
  <c r="C1221" i="1"/>
  <c r="D1220" i="1"/>
  <c r="C1220" i="1"/>
  <c r="D1219" i="1"/>
  <c r="C1219" i="1"/>
  <c r="H1219" i="1" s="1"/>
  <c r="D1218" i="1"/>
  <c r="C1218" i="1"/>
  <c r="H1218" i="1" s="1"/>
  <c r="D1217" i="1"/>
  <c r="C1217" i="1"/>
  <c r="D1216" i="1"/>
  <c r="C1216" i="1"/>
  <c r="C1215" i="1"/>
  <c r="D1213" i="1"/>
  <c r="C1213" i="1"/>
  <c r="D1212" i="1"/>
  <c r="C1212" i="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C1201" i="1"/>
  <c r="D1200" i="1"/>
  <c r="C1200" i="1"/>
  <c r="D1199" i="1"/>
  <c r="C1199" i="1"/>
  <c r="D1198" i="1"/>
  <c r="C1198" i="1"/>
  <c r="D1197" i="1"/>
  <c r="C1197" i="1"/>
  <c r="H1197" i="1" s="1"/>
  <c r="D1196" i="1"/>
  <c r="C1196" i="1"/>
  <c r="D1195" i="1"/>
  <c r="C1195" i="1"/>
  <c r="H1195" i="1" s="1"/>
  <c r="D1194" i="1"/>
  <c r="C1194" i="1"/>
  <c r="H1194" i="1" s="1"/>
  <c r="D1193" i="1"/>
  <c r="C1193" i="1"/>
  <c r="H1193" i="1" s="1"/>
  <c r="D1192" i="1"/>
  <c r="C1192" i="1"/>
  <c r="H1192" i="1" s="1"/>
  <c r="D1191" i="1"/>
  <c r="C1191" i="1"/>
  <c r="H1191" i="1" s="1"/>
  <c r="D1190" i="1"/>
  <c r="C1190" i="1"/>
  <c r="D1189" i="1"/>
  <c r="C1189" i="1"/>
  <c r="H1189" i="1" s="1"/>
  <c r="D1188" i="1"/>
  <c r="C1188" i="1"/>
  <c r="D1187" i="1"/>
  <c r="C1187" i="1"/>
  <c r="H1187" i="1" s="1"/>
  <c r="D1186" i="1"/>
  <c r="C1186" i="1"/>
  <c r="D1185" i="1"/>
  <c r="C1185" i="1"/>
  <c r="D1184" i="1"/>
  <c r="C1184" i="1"/>
  <c r="H1184" i="1" s="1"/>
  <c r="C1183" i="1"/>
  <c r="D1182" i="1"/>
  <c r="C1182" i="1"/>
  <c r="D1181" i="1"/>
  <c r="C1181" i="1"/>
  <c r="D1180" i="1"/>
  <c r="C1180" i="1"/>
  <c r="D1179" i="1"/>
  <c r="C1179" i="1"/>
  <c r="D1178" i="1"/>
  <c r="C1178" i="1"/>
  <c r="D1177" i="1"/>
  <c r="C1177" i="1"/>
  <c r="D1176" i="1"/>
  <c r="C1176" i="1"/>
  <c r="H1176" i="1" s="1"/>
  <c r="D1175" i="1"/>
  <c r="C1175" i="1"/>
  <c r="H1175" i="1" s="1"/>
  <c r="D1174" i="1"/>
  <c r="C1174" i="1"/>
  <c r="H1174" i="1" s="1"/>
  <c r="D1173" i="1"/>
  <c r="C1173" i="1"/>
  <c r="D1172" i="1"/>
  <c r="C1172" i="1"/>
  <c r="D1171" i="1"/>
  <c r="C1171" i="1"/>
  <c r="D1170" i="1"/>
  <c r="C1170" i="1"/>
  <c r="D1169" i="1"/>
  <c r="C1169" i="1"/>
  <c r="D1168" i="1"/>
  <c r="C1168" i="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D1155" i="1"/>
  <c r="C1155" i="1"/>
  <c r="H1155" i="1" s="1"/>
  <c r="D1154" i="1"/>
  <c r="C1154" i="1"/>
  <c r="D1151" i="1"/>
  <c r="C1151" i="1"/>
  <c r="D1150" i="1"/>
  <c r="C1150" i="1"/>
  <c r="D1149" i="1"/>
  <c r="C1149" i="1"/>
  <c r="D1148" i="1"/>
  <c r="C1148" i="1"/>
  <c r="H1148" i="1" s="1"/>
  <c r="D1147" i="1"/>
  <c r="C1147" i="1"/>
  <c r="H1147" i="1" s="1"/>
  <c r="D1146" i="1"/>
  <c r="C1146" i="1"/>
  <c r="H1146" i="1" s="1"/>
  <c r="D1145" i="1"/>
  <c r="C1145" i="1"/>
  <c r="H1145" i="1" s="1"/>
  <c r="D1144" i="1"/>
  <c r="C1144" i="1"/>
  <c r="H1144" i="1" s="1"/>
  <c r="D1143" i="1"/>
  <c r="C1143" i="1"/>
  <c r="C1142" i="1"/>
  <c r="D1141" i="1"/>
  <c r="C1141" i="1"/>
  <c r="D1140" i="1"/>
  <c r="C1140" i="1"/>
  <c r="H1140" i="1" s="1"/>
  <c r="D1139" i="1"/>
  <c r="C1139" i="1"/>
  <c r="H1139" i="1" s="1"/>
  <c r="D1138" i="1"/>
  <c r="C1138" i="1"/>
  <c r="D1137" i="1"/>
  <c r="C1137" i="1"/>
  <c r="D1136" i="1"/>
  <c r="C1136" i="1"/>
  <c r="D1135" i="1"/>
  <c r="C1135" i="1"/>
  <c r="H1135" i="1" s="1"/>
  <c r="D1134" i="1"/>
  <c r="C1134" i="1"/>
  <c r="H1134" i="1" s="1"/>
  <c r="D1133" i="1"/>
  <c r="C1133" i="1"/>
  <c r="H1133" i="1" s="1"/>
  <c r="D1132" i="1"/>
  <c r="C1132" i="1"/>
  <c r="H1132" i="1" s="1"/>
  <c r="D1131" i="1"/>
  <c r="C1131" i="1"/>
  <c r="D1130" i="1"/>
  <c r="C1130" i="1"/>
  <c r="D1129" i="1"/>
  <c r="C1129" i="1"/>
  <c r="D1128" i="1"/>
  <c r="C1128"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D1087" i="1"/>
  <c r="C1087" i="1"/>
  <c r="H1087" i="1" s="1"/>
  <c r="D1086" i="1"/>
  <c r="C1086" i="1"/>
  <c r="H1086" i="1" s="1"/>
  <c r="D1085" i="1"/>
  <c r="C1085" i="1"/>
  <c r="H1085" i="1" s="1"/>
  <c r="D1084" i="1"/>
  <c r="C1084" i="1"/>
  <c r="D1083" i="1"/>
  <c r="C1083" i="1"/>
  <c r="H1083" i="1" s="1"/>
  <c r="D1082" i="1"/>
  <c r="C1082" i="1"/>
  <c r="H1082" i="1" s="1"/>
  <c r="D1081" i="1"/>
  <c r="C1081" i="1"/>
  <c r="H1081" i="1" s="1"/>
  <c r="D1080" i="1"/>
  <c r="C1080" i="1"/>
  <c r="H1080" i="1" s="1"/>
  <c r="D1079" i="1"/>
  <c r="C1079" i="1"/>
  <c r="H1079" i="1" s="1"/>
  <c r="D1078" i="1"/>
  <c r="C1078" i="1"/>
  <c r="H1078" i="1" s="1"/>
  <c r="D1077" i="1"/>
  <c r="C1077" i="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5" i="1"/>
  <c r="H1045" i="1" s="1"/>
  <c r="C1045" i="1"/>
  <c r="D1044" i="1"/>
  <c r="H1044" i="1" s="1"/>
  <c r="C1044" i="1"/>
  <c r="D1043" i="1"/>
  <c r="H1043" i="1" s="1"/>
  <c r="C1043" i="1"/>
  <c r="G1043" i="1" s="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G1017" i="1" s="1"/>
  <c r="D1016" i="1"/>
  <c r="H1016" i="1" s="1"/>
  <c r="C1016" i="1"/>
  <c r="D1015" i="1"/>
  <c r="H1015" i="1" s="1"/>
  <c r="C1015" i="1"/>
  <c r="G1015" i="1" s="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G1005" i="1" s="1"/>
  <c r="D1004" i="1"/>
  <c r="H1004" i="1" s="1"/>
  <c r="C1004" i="1"/>
  <c r="D1003" i="1"/>
  <c r="H1003" i="1" s="1"/>
  <c r="C1003" i="1"/>
  <c r="G1003" i="1" s="1"/>
  <c r="D1002" i="1"/>
  <c r="H1002" i="1" s="1"/>
  <c r="C1002" i="1"/>
  <c r="D1001" i="1"/>
  <c r="H1001" i="1" s="1"/>
  <c r="C1001" i="1"/>
  <c r="G1001" i="1" s="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C990" i="1"/>
  <c r="D989" i="1"/>
  <c r="H989" i="1" s="1"/>
  <c r="C989" i="1"/>
  <c r="D988" i="1"/>
  <c r="H988" i="1" s="1"/>
  <c r="C988" i="1"/>
  <c r="G988" i="1" s="1"/>
  <c r="D987" i="1"/>
  <c r="H987" i="1" s="1"/>
  <c r="C987" i="1"/>
  <c r="D986" i="1"/>
  <c r="H986" i="1" s="1"/>
  <c r="C986" i="1"/>
  <c r="C985" i="1"/>
  <c r="D983" i="1"/>
  <c r="H983" i="1" s="1"/>
  <c r="C983" i="1"/>
  <c r="D982" i="1"/>
  <c r="H982" i="1" s="1"/>
  <c r="C982" i="1"/>
  <c r="D981" i="1"/>
  <c r="H981" i="1" s="1"/>
  <c r="C981" i="1"/>
  <c r="G981" i="1" s="1"/>
  <c r="D980" i="1"/>
  <c r="H980" i="1" s="1"/>
  <c r="C980" i="1"/>
  <c r="D979" i="1"/>
  <c r="H979" i="1" s="1"/>
  <c r="C979" i="1"/>
  <c r="D978" i="1"/>
  <c r="H978" i="1" s="1"/>
  <c r="C978" i="1"/>
  <c r="D977" i="1"/>
  <c r="H977" i="1" s="1"/>
  <c r="C977" i="1"/>
  <c r="G977" i="1" s="1"/>
  <c r="D976" i="1"/>
  <c r="H976" i="1" s="1"/>
  <c r="C976" i="1"/>
  <c r="D975" i="1"/>
  <c r="H975" i="1" s="1"/>
  <c r="C975" i="1"/>
  <c r="G975" i="1" s="1"/>
  <c r="D974" i="1"/>
  <c r="H974" i="1" s="1"/>
  <c r="C974" i="1"/>
  <c r="D973" i="1"/>
  <c r="H973" i="1" s="1"/>
  <c r="C973" i="1"/>
  <c r="G973" i="1" s="1"/>
  <c r="D972" i="1"/>
  <c r="H972" i="1" s="1"/>
  <c r="C972" i="1"/>
  <c r="D971" i="1"/>
  <c r="H971" i="1" s="1"/>
  <c r="C971" i="1"/>
  <c r="D970" i="1"/>
  <c r="H970" i="1" s="1"/>
  <c r="C970" i="1"/>
  <c r="D969" i="1"/>
  <c r="H969" i="1" s="1"/>
  <c r="C969" i="1"/>
  <c r="G969" i="1" s="1"/>
  <c r="D968" i="1"/>
  <c r="H968" i="1" s="1"/>
  <c r="C968" i="1"/>
  <c r="D967" i="1"/>
  <c r="H967" i="1" s="1"/>
  <c r="C967" i="1"/>
  <c r="G967" i="1" s="1"/>
  <c r="D966" i="1"/>
  <c r="H966" i="1" s="1"/>
  <c r="C966" i="1"/>
  <c r="G966" i="1" s="1"/>
  <c r="D965" i="1"/>
  <c r="H965" i="1" s="1"/>
  <c r="C965" i="1"/>
  <c r="D964" i="1"/>
  <c r="H964" i="1" s="1"/>
  <c r="C964" i="1"/>
  <c r="D963" i="1"/>
  <c r="H963" i="1" s="1"/>
  <c r="C963" i="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D950" i="1"/>
  <c r="H950" i="1" s="1"/>
  <c r="C950" i="1"/>
  <c r="G950" i="1" s="1"/>
  <c r="D949" i="1"/>
  <c r="H949" i="1" s="1"/>
  <c r="C949" i="1"/>
  <c r="G949" i="1" s="1"/>
  <c r="D948" i="1"/>
  <c r="H948" i="1" s="1"/>
  <c r="C948" i="1"/>
  <c r="D947" i="1"/>
  <c r="H947" i="1" s="1"/>
  <c r="C947" i="1"/>
  <c r="G947" i="1" s="1"/>
  <c r="D946" i="1"/>
  <c r="H946" i="1" s="1"/>
  <c r="C946" i="1"/>
  <c r="G946" i="1" s="1"/>
  <c r="D945" i="1"/>
  <c r="H945" i="1" s="1"/>
  <c r="C945" i="1"/>
  <c r="G945" i="1" s="1"/>
  <c r="D944" i="1"/>
  <c r="H944" i="1" s="1"/>
  <c r="C944" i="1"/>
  <c r="D943" i="1"/>
  <c r="H943" i="1" s="1"/>
  <c r="C943" i="1"/>
  <c r="G943" i="1" s="1"/>
  <c r="D942" i="1"/>
  <c r="H942" i="1" s="1"/>
  <c r="C942" i="1"/>
  <c r="G942" i="1" s="1"/>
  <c r="D941" i="1"/>
  <c r="H941" i="1" s="1"/>
  <c r="C941" i="1"/>
  <c r="G941" i="1" s="1"/>
  <c r="D940" i="1"/>
  <c r="H940" i="1" s="1"/>
  <c r="C940" i="1"/>
  <c r="D939" i="1"/>
  <c r="H939" i="1" s="1"/>
  <c r="C939" i="1"/>
  <c r="G939" i="1" s="1"/>
  <c r="D938" i="1"/>
  <c r="H938" i="1" s="1"/>
  <c r="C938" i="1"/>
  <c r="G938" i="1" s="1"/>
  <c r="D937" i="1"/>
  <c r="H937" i="1" s="1"/>
  <c r="C937" i="1"/>
  <c r="G937" i="1" s="1"/>
  <c r="D936" i="1"/>
  <c r="H936" i="1" s="1"/>
  <c r="C936" i="1"/>
  <c r="D935" i="1"/>
  <c r="H935" i="1" s="1"/>
  <c r="C935" i="1"/>
  <c r="G935" i="1" s="1"/>
  <c r="D934" i="1"/>
  <c r="H934" i="1" s="1"/>
  <c r="C934" i="1"/>
  <c r="D933" i="1"/>
  <c r="H933" i="1" s="1"/>
  <c r="C933" i="1"/>
  <c r="G933" i="1" s="1"/>
  <c r="D932" i="1"/>
  <c r="H932" i="1" s="1"/>
  <c r="C932" i="1"/>
  <c r="G932" i="1" s="1"/>
  <c r="D931" i="1"/>
  <c r="H931" i="1" s="1"/>
  <c r="C931" i="1"/>
  <c r="G931" i="1" s="1"/>
  <c r="D930" i="1"/>
  <c r="H930" i="1" s="1"/>
  <c r="C930" i="1"/>
  <c r="D929" i="1"/>
  <c r="H929" i="1" s="1"/>
  <c r="C929" i="1"/>
  <c r="G929" i="1" s="1"/>
  <c r="D928" i="1"/>
  <c r="H928" i="1" s="1"/>
  <c r="C928" i="1"/>
  <c r="G928" i="1" s="1"/>
  <c r="D927" i="1"/>
  <c r="H927" i="1" s="1"/>
  <c r="C927" i="1"/>
  <c r="G927" i="1" s="1"/>
  <c r="D926" i="1"/>
  <c r="H926" i="1" s="1"/>
  <c r="C926" i="1"/>
  <c r="D925" i="1"/>
  <c r="H925" i="1" s="1"/>
  <c r="C925" i="1"/>
  <c r="G925" i="1" s="1"/>
  <c r="D924" i="1"/>
  <c r="H924" i="1" s="1"/>
  <c r="C924" i="1"/>
  <c r="G924" i="1" s="1"/>
  <c r="D923" i="1"/>
  <c r="H923" i="1" s="1"/>
  <c r="C923" i="1"/>
  <c r="G923" i="1" s="1"/>
  <c r="D922" i="1"/>
  <c r="H922" i="1" s="1"/>
  <c r="C922" i="1"/>
  <c r="D921" i="1"/>
  <c r="H921" i="1" s="1"/>
  <c r="C921" i="1"/>
  <c r="G921" i="1" s="1"/>
  <c r="D920" i="1"/>
  <c r="H920" i="1" s="1"/>
  <c r="C920" i="1"/>
  <c r="G920" i="1" s="1"/>
  <c r="D919" i="1"/>
  <c r="H919" i="1" s="1"/>
  <c r="C919" i="1"/>
  <c r="G919" i="1" s="1"/>
  <c r="D918" i="1"/>
  <c r="H918" i="1" s="1"/>
  <c r="C918" i="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D911" i="1"/>
  <c r="H911" i="1" s="1"/>
  <c r="C911" i="1"/>
  <c r="G911" i="1" s="1"/>
  <c r="D910" i="1"/>
  <c r="H910" i="1" s="1"/>
  <c r="C910" i="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D903" i="1"/>
  <c r="H903" i="1" s="1"/>
  <c r="C903" i="1"/>
  <c r="G903" i="1" s="1"/>
  <c r="D902" i="1"/>
  <c r="H902" i="1" s="1"/>
  <c r="C902" i="1"/>
  <c r="D901" i="1"/>
  <c r="H901" i="1" s="1"/>
  <c r="C901" i="1"/>
  <c r="G901" i="1" s="1"/>
  <c r="D900" i="1"/>
  <c r="H900" i="1" s="1"/>
  <c r="C900" i="1"/>
  <c r="D899" i="1"/>
  <c r="H899" i="1" s="1"/>
  <c r="C899" i="1"/>
  <c r="G899" i="1" s="1"/>
  <c r="D898" i="1"/>
  <c r="H898" i="1" s="1"/>
  <c r="C898" i="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D891" i="1"/>
  <c r="H891" i="1" s="1"/>
  <c r="C891" i="1"/>
  <c r="G891" i="1" s="1"/>
  <c r="D890" i="1"/>
  <c r="H890" i="1" s="1"/>
  <c r="C890" i="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D879" i="1"/>
  <c r="H879" i="1" s="1"/>
  <c r="C879" i="1"/>
  <c r="D878" i="1"/>
  <c r="H878" i="1" s="1"/>
  <c r="C878" i="1"/>
  <c r="G878" i="1" s="1"/>
  <c r="D877" i="1"/>
  <c r="H877" i="1" s="1"/>
  <c r="C877" i="1"/>
  <c r="G877" i="1" s="1"/>
  <c r="D876" i="1"/>
  <c r="H876" i="1" s="1"/>
  <c r="C876" i="1"/>
  <c r="D875" i="1"/>
  <c r="H875" i="1" s="1"/>
  <c r="C875" i="1"/>
  <c r="G875" i="1" s="1"/>
  <c r="D874" i="1"/>
  <c r="H874" i="1" s="1"/>
  <c r="C874" i="1"/>
  <c r="G874" i="1" s="1"/>
  <c r="D873" i="1"/>
  <c r="H873" i="1" s="1"/>
  <c r="C873" i="1"/>
  <c r="G873" i="1" s="1"/>
  <c r="D872" i="1"/>
  <c r="H872" i="1" s="1"/>
  <c r="C872" i="1"/>
  <c r="D871" i="1"/>
  <c r="H871" i="1" s="1"/>
  <c r="C871" i="1"/>
  <c r="G871" i="1" s="1"/>
  <c r="D870" i="1"/>
  <c r="H870" i="1" s="1"/>
  <c r="C870" i="1"/>
  <c r="G870" i="1" s="1"/>
  <c r="D869" i="1"/>
  <c r="H869" i="1" s="1"/>
  <c r="C869" i="1"/>
  <c r="D868" i="1"/>
  <c r="H868" i="1" s="1"/>
  <c r="C868" i="1"/>
  <c r="D867" i="1"/>
  <c r="H867" i="1" s="1"/>
  <c r="C867" i="1"/>
  <c r="G867" i="1" s="1"/>
  <c r="D866" i="1"/>
  <c r="H866" i="1" s="1"/>
  <c r="C866" i="1"/>
  <c r="G866" i="1" s="1"/>
  <c r="D865" i="1"/>
  <c r="H865" i="1" s="1"/>
  <c r="C865" i="1"/>
  <c r="G865" i="1" s="1"/>
  <c r="D864" i="1"/>
  <c r="H864" i="1" s="1"/>
  <c r="C864" i="1"/>
  <c r="D863" i="1"/>
  <c r="H863" i="1" s="1"/>
  <c r="C863" i="1"/>
  <c r="H862" i="1"/>
  <c r="D862" i="1"/>
  <c r="C862" i="1"/>
  <c r="G862" i="1" s="1"/>
  <c r="D861" i="1"/>
  <c r="H861" i="1" s="1"/>
  <c r="C861" i="1"/>
  <c r="D860" i="1"/>
  <c r="H860" i="1" s="1"/>
  <c r="C860" i="1"/>
  <c r="G860" i="1" s="1"/>
  <c r="D859" i="1"/>
  <c r="H859" i="1" s="1"/>
  <c r="C859" i="1"/>
  <c r="H858" i="1"/>
  <c r="D858" i="1"/>
  <c r="C858" i="1"/>
  <c r="G858" i="1" s="1"/>
  <c r="D857" i="1"/>
  <c r="H857" i="1" s="1"/>
  <c r="C857" i="1"/>
  <c r="D856" i="1"/>
  <c r="H856" i="1" s="1"/>
  <c r="C856" i="1"/>
  <c r="G856" i="1" s="1"/>
  <c r="D855" i="1"/>
  <c r="H855" i="1" s="1"/>
  <c r="C855" i="1"/>
  <c r="H854" i="1"/>
  <c r="D854" i="1"/>
  <c r="C854" i="1"/>
  <c r="G854" i="1" s="1"/>
  <c r="D853" i="1"/>
  <c r="H853" i="1" s="1"/>
  <c r="C853" i="1"/>
  <c r="D852" i="1"/>
  <c r="H852" i="1" s="1"/>
  <c r="C852" i="1"/>
  <c r="G852" i="1" s="1"/>
  <c r="D851" i="1"/>
  <c r="H851" i="1" s="1"/>
  <c r="C851" i="1"/>
  <c r="H850" i="1"/>
  <c r="D850" i="1"/>
  <c r="C850" i="1"/>
  <c r="G850" i="1" s="1"/>
  <c r="D849" i="1"/>
  <c r="H849" i="1" s="1"/>
  <c r="C849" i="1"/>
  <c r="D848" i="1"/>
  <c r="H848" i="1" s="1"/>
  <c r="C848" i="1"/>
  <c r="G848" i="1" s="1"/>
  <c r="D847" i="1"/>
  <c r="H847" i="1" s="1"/>
  <c r="C847" i="1"/>
  <c r="H846" i="1"/>
  <c r="D846" i="1"/>
  <c r="C846" i="1"/>
  <c r="G846" i="1" s="1"/>
  <c r="D845" i="1"/>
  <c r="H845" i="1" s="1"/>
  <c r="C845" i="1"/>
  <c r="D844" i="1"/>
  <c r="H844" i="1" s="1"/>
  <c r="C844" i="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D828" i="1"/>
  <c r="H828" i="1" s="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D816" i="1"/>
  <c r="H816" i="1" s="1"/>
  <c r="C816" i="1"/>
  <c r="G816" i="1" s="1"/>
  <c r="D815" i="1"/>
  <c r="H815" i="1" s="1"/>
  <c r="C815" i="1"/>
  <c r="H814" i="1"/>
  <c r="D814" i="1"/>
  <c r="C814" i="1"/>
  <c r="G814" i="1" s="1"/>
  <c r="D813" i="1"/>
  <c r="H813" i="1" s="1"/>
  <c r="C813" i="1"/>
  <c r="D812" i="1"/>
  <c r="H812" i="1" s="1"/>
  <c r="C812" i="1"/>
  <c r="G812" i="1" s="1"/>
  <c r="D811" i="1"/>
  <c r="H811" i="1" s="1"/>
  <c r="C811" i="1"/>
  <c r="H810" i="1"/>
  <c r="D810" i="1"/>
  <c r="C810" i="1"/>
  <c r="G810" i="1" s="1"/>
  <c r="D809" i="1"/>
  <c r="H809" i="1" s="1"/>
  <c r="C809" i="1"/>
  <c r="D808" i="1"/>
  <c r="H808" i="1" s="1"/>
  <c r="C808" i="1"/>
  <c r="G808" i="1" s="1"/>
  <c r="D807" i="1"/>
  <c r="H807" i="1" s="1"/>
  <c r="C807" i="1"/>
  <c r="H806" i="1"/>
  <c r="D806" i="1"/>
  <c r="C806" i="1"/>
  <c r="G806" i="1" s="1"/>
  <c r="D805" i="1"/>
  <c r="H805" i="1" s="1"/>
  <c r="C805" i="1"/>
  <c r="D804" i="1"/>
  <c r="H804" i="1" s="1"/>
  <c r="C804" i="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D792" i="1"/>
  <c r="H792" i="1" s="1"/>
  <c r="C792" i="1"/>
  <c r="D791" i="1"/>
  <c r="H791" i="1" s="1"/>
  <c r="C791" i="1"/>
  <c r="H790" i="1"/>
  <c r="D790" i="1"/>
  <c r="C790" i="1"/>
  <c r="G790" i="1" s="1"/>
  <c r="D789" i="1"/>
  <c r="H789" i="1" s="1"/>
  <c r="C789" i="1"/>
  <c r="D788" i="1"/>
  <c r="H788" i="1" s="1"/>
  <c r="C788" i="1"/>
  <c r="G788" i="1" s="1"/>
  <c r="D787" i="1"/>
  <c r="H787" i="1" s="1"/>
  <c r="C787" i="1"/>
  <c r="H786" i="1"/>
  <c r="D786" i="1"/>
  <c r="C786" i="1"/>
  <c r="G786" i="1" s="1"/>
  <c r="D785" i="1"/>
  <c r="H785" i="1" s="1"/>
  <c r="C785" i="1"/>
  <c r="D784" i="1"/>
  <c r="H784" i="1" s="1"/>
  <c r="C784" i="1"/>
  <c r="G784" i="1" s="1"/>
  <c r="D783" i="1"/>
  <c r="H783" i="1" s="1"/>
  <c r="C783" i="1"/>
  <c r="H782" i="1"/>
  <c r="D782" i="1"/>
  <c r="C782" i="1"/>
  <c r="G782" i="1" s="1"/>
  <c r="D781" i="1"/>
  <c r="H781" i="1" s="1"/>
  <c r="C781" i="1"/>
  <c r="D780" i="1"/>
  <c r="H780" i="1" s="1"/>
  <c r="C780" i="1"/>
  <c r="G780" i="1" s="1"/>
  <c r="D779" i="1"/>
  <c r="H779" i="1" s="1"/>
  <c r="C779" i="1"/>
  <c r="D778" i="1"/>
  <c r="H778" i="1" s="1"/>
  <c r="C778" i="1"/>
  <c r="D777" i="1"/>
  <c r="H777" i="1" s="1"/>
  <c r="C777" i="1"/>
  <c r="D776" i="1"/>
  <c r="H776" i="1" s="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D764" i="1"/>
  <c r="H764" i="1" s="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D752" i="1"/>
  <c r="H752" i="1" s="1"/>
  <c r="C752" i="1"/>
  <c r="D751" i="1"/>
  <c r="H751" i="1" s="1"/>
  <c r="C751" i="1"/>
  <c r="H750" i="1"/>
  <c r="D750" i="1"/>
  <c r="C750" i="1"/>
  <c r="G750" i="1" s="1"/>
  <c r="D749" i="1"/>
  <c r="H749" i="1" s="1"/>
  <c r="C749" i="1"/>
  <c r="D748" i="1"/>
  <c r="H748" i="1" s="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D740" i="1"/>
  <c r="H740" i="1" s="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D728" i="1"/>
  <c r="H728" i="1" s="1"/>
  <c r="C728" i="1"/>
  <c r="G728" i="1" s="1"/>
  <c r="D727" i="1"/>
  <c r="H727" i="1" s="1"/>
  <c r="C727" i="1"/>
  <c r="D726" i="1"/>
  <c r="H726" i="1" s="1"/>
  <c r="C726" i="1"/>
  <c r="D725" i="1"/>
  <c r="H725" i="1" s="1"/>
  <c r="C725" i="1"/>
  <c r="D724" i="1"/>
  <c r="H724" i="1" s="1"/>
  <c r="C724" i="1"/>
  <c r="G724" i="1" s="1"/>
  <c r="D723" i="1"/>
  <c r="H723" i="1" s="1"/>
  <c r="C723" i="1"/>
  <c r="H722" i="1"/>
  <c r="D722" i="1"/>
  <c r="C722" i="1"/>
  <c r="G722" i="1" s="1"/>
  <c r="D721" i="1"/>
  <c r="H721" i="1" s="1"/>
  <c r="C721" i="1"/>
  <c r="D720" i="1"/>
  <c r="H720" i="1" s="1"/>
  <c r="C720" i="1"/>
  <c r="D719" i="1"/>
  <c r="H719" i="1" s="1"/>
  <c r="C719" i="1"/>
  <c r="H718" i="1"/>
  <c r="D718" i="1"/>
  <c r="C718" i="1"/>
  <c r="G718" i="1" s="1"/>
  <c r="D717" i="1"/>
  <c r="H717" i="1" s="1"/>
  <c r="C717" i="1"/>
  <c r="D716" i="1"/>
  <c r="H716" i="1" s="1"/>
  <c r="C716" i="1"/>
  <c r="G716" i="1" s="1"/>
  <c r="D715" i="1"/>
  <c r="H715" i="1" s="1"/>
  <c r="C715" i="1"/>
  <c r="H714" i="1"/>
  <c r="D714" i="1"/>
  <c r="C714" i="1"/>
  <c r="G714" i="1" s="1"/>
  <c r="D713" i="1"/>
  <c r="C713" i="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D703" i="1"/>
  <c r="H703" i="1" s="1"/>
  <c r="C703" i="1"/>
  <c r="D702" i="1"/>
  <c r="H702" i="1" s="1"/>
  <c r="C702" i="1"/>
  <c r="D701" i="1"/>
  <c r="H701" i="1" s="1"/>
  <c r="C701" i="1"/>
  <c r="D700" i="1"/>
  <c r="H700" i="1" s="1"/>
  <c r="C700" i="1"/>
  <c r="D699" i="1"/>
  <c r="H699" i="1" s="1"/>
  <c r="C699" i="1"/>
  <c r="G699" i="1" s="1"/>
  <c r="D698" i="1"/>
  <c r="H698" i="1" s="1"/>
  <c r="C698" i="1"/>
  <c r="D697" i="1"/>
  <c r="H697" i="1" s="1"/>
  <c r="C697" i="1"/>
  <c r="D696" i="1"/>
  <c r="H696" i="1" s="1"/>
  <c r="C696" i="1"/>
  <c r="H695" i="1"/>
  <c r="D695" i="1"/>
  <c r="C695" i="1"/>
  <c r="G695" i="1" s="1"/>
  <c r="D694" i="1"/>
  <c r="H694" i="1" s="1"/>
  <c r="C694" i="1"/>
  <c r="H693" i="1"/>
  <c r="D693" i="1"/>
  <c r="C693" i="1"/>
  <c r="G693" i="1" s="1"/>
  <c r="D692" i="1"/>
  <c r="H692" i="1" s="1"/>
  <c r="C692" i="1"/>
  <c r="D691" i="1"/>
  <c r="H691" i="1" s="1"/>
  <c r="C691" i="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D683" i="1"/>
  <c r="H683" i="1" s="1"/>
  <c r="C683" i="1"/>
  <c r="G683" i="1" s="1"/>
  <c r="D682" i="1"/>
  <c r="H682" i="1" s="1"/>
  <c r="C682" i="1"/>
  <c r="H681" i="1"/>
  <c r="D681" i="1"/>
  <c r="C681" i="1"/>
  <c r="G681" i="1" s="1"/>
  <c r="D680" i="1"/>
  <c r="H680" i="1" s="1"/>
  <c r="C680" i="1"/>
  <c r="D679" i="1"/>
  <c r="H679" i="1" s="1"/>
  <c r="C679" i="1"/>
  <c r="G679" i="1" s="1"/>
  <c r="D678" i="1"/>
  <c r="H678" i="1" s="1"/>
  <c r="C678" i="1"/>
  <c r="H677" i="1"/>
  <c r="D677" i="1"/>
  <c r="C677" i="1"/>
  <c r="G677" i="1" s="1"/>
  <c r="D676" i="1"/>
  <c r="H676" i="1" s="1"/>
  <c r="C676" i="1"/>
  <c r="D675" i="1"/>
  <c r="H675" i="1" s="1"/>
  <c r="C675" i="1"/>
  <c r="G675" i="1" s="1"/>
  <c r="D674" i="1"/>
  <c r="H674" i="1" s="1"/>
  <c r="C674" i="1"/>
  <c r="H673" i="1"/>
  <c r="D673" i="1"/>
  <c r="C673" i="1"/>
  <c r="G673" i="1" s="1"/>
  <c r="D672" i="1"/>
  <c r="H672" i="1" s="1"/>
  <c r="C672" i="1"/>
  <c r="D671" i="1"/>
  <c r="H671" i="1" s="1"/>
  <c r="C671" i="1"/>
  <c r="G671" i="1" s="1"/>
  <c r="D670" i="1"/>
  <c r="H670" i="1" s="1"/>
  <c r="C670" i="1"/>
  <c r="H669" i="1"/>
  <c r="D669" i="1"/>
  <c r="C669" i="1"/>
  <c r="G669" i="1" s="1"/>
  <c r="D668" i="1"/>
  <c r="H668" i="1" s="1"/>
  <c r="C668" i="1"/>
  <c r="D667" i="1"/>
  <c r="H667" i="1" s="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D659" i="1"/>
  <c r="H659" i="1" s="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H651" i="1"/>
  <c r="D651" i="1"/>
  <c r="C651" i="1"/>
  <c r="G651" i="1" s="1"/>
  <c r="D650" i="1"/>
  <c r="H650" i="1" s="1"/>
  <c r="C650" i="1"/>
  <c r="H649" i="1"/>
  <c r="D649" i="1"/>
  <c r="C649" i="1"/>
  <c r="G649" i="1" s="1"/>
  <c r="D648" i="1"/>
  <c r="H648" i="1" s="1"/>
  <c r="C648" i="1"/>
  <c r="H647" i="1"/>
  <c r="D647" i="1"/>
  <c r="C647" i="1"/>
  <c r="G647" i="1" s="1"/>
  <c r="D646" i="1"/>
  <c r="H646" i="1" s="1"/>
  <c r="C646" i="1"/>
  <c r="D645" i="1"/>
  <c r="H645" i="1" s="1"/>
  <c r="C645" i="1"/>
  <c r="D644" i="1"/>
  <c r="H644" i="1" s="1"/>
  <c r="C644" i="1"/>
  <c r="H643" i="1"/>
  <c r="D643" i="1"/>
  <c r="C643" i="1"/>
  <c r="G643" i="1" s="1"/>
  <c r="D642" i="1"/>
  <c r="H642" i="1" s="1"/>
  <c r="C642" i="1"/>
  <c r="D641" i="1"/>
  <c r="H641" i="1" s="1"/>
  <c r="C641" i="1"/>
  <c r="C638" i="1"/>
  <c r="D637" i="1"/>
  <c r="H637" i="1" s="1"/>
  <c r="C637" i="1"/>
  <c r="D632" i="1"/>
  <c r="H632" i="1" s="1"/>
  <c r="C632" i="1"/>
  <c r="H631" i="1"/>
  <c r="D631" i="1"/>
  <c r="C631" i="1"/>
  <c r="G631" i="1" s="1"/>
  <c r="D628" i="1"/>
  <c r="H628" i="1" s="1"/>
  <c r="C628" i="1"/>
  <c r="H627" i="1"/>
  <c r="D627" i="1"/>
  <c r="C627" i="1"/>
  <c r="G627" i="1" s="1"/>
  <c r="D626" i="1"/>
  <c r="H626" i="1" s="1"/>
  <c r="C626" i="1"/>
  <c r="D625" i="1"/>
  <c r="H625" i="1" s="1"/>
  <c r="C625" i="1"/>
  <c r="G625" i="1" s="1"/>
  <c r="D624" i="1"/>
  <c r="H624" i="1" s="1"/>
  <c r="C624" i="1"/>
  <c r="H623" i="1"/>
  <c r="D623" i="1"/>
  <c r="C623" i="1"/>
  <c r="G623" i="1" s="1"/>
  <c r="D622" i="1"/>
  <c r="H622" i="1" s="1"/>
  <c r="C622" i="1"/>
  <c r="D621" i="1"/>
  <c r="H621" i="1" s="1"/>
  <c r="C621" i="1"/>
  <c r="G621" i="1" s="1"/>
  <c r="D620" i="1"/>
  <c r="H620" i="1" s="1"/>
  <c r="C620" i="1"/>
  <c r="C619" i="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D611" i="1"/>
  <c r="H611" i="1" s="1"/>
  <c r="C611" i="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D599" i="1"/>
  <c r="H599" i="1" s="1"/>
  <c r="C599" i="1"/>
  <c r="D598" i="1"/>
  <c r="H598" i="1" s="1"/>
  <c r="C598" i="1"/>
  <c r="H597" i="1"/>
  <c r="D597" i="1"/>
  <c r="C597" i="1"/>
  <c r="G597" i="1" s="1"/>
  <c r="D596" i="1"/>
  <c r="H596" i="1" s="1"/>
  <c r="C596" i="1"/>
  <c r="H595" i="1"/>
  <c r="D595" i="1"/>
  <c r="C595" i="1"/>
  <c r="G595" i="1" s="1"/>
  <c r="D594" i="1"/>
  <c r="H594" i="1" s="1"/>
  <c r="C594" i="1"/>
  <c r="D593" i="1"/>
  <c r="H593" i="1" s="1"/>
  <c r="C593" i="1"/>
  <c r="D592" i="1"/>
  <c r="H592" i="1" s="1"/>
  <c r="C592" i="1"/>
  <c r="H591" i="1"/>
  <c r="D591" i="1"/>
  <c r="C591" i="1"/>
  <c r="G591" i="1" s="1"/>
  <c r="D590" i="1"/>
  <c r="H590" i="1" s="1"/>
  <c r="C590" i="1"/>
  <c r="H589" i="1"/>
  <c r="D589" i="1"/>
  <c r="C589" i="1"/>
  <c r="G589" i="1" s="1"/>
  <c r="D588" i="1"/>
  <c r="H588" i="1" s="1"/>
  <c r="C588" i="1"/>
  <c r="C587" i="1"/>
  <c r="D586" i="1"/>
  <c r="H586" i="1" s="1"/>
  <c r="C586" i="1"/>
  <c r="D585" i="1"/>
  <c r="H585" i="1" s="1"/>
  <c r="C585" i="1"/>
  <c r="G585" i="1" s="1"/>
  <c r="D584" i="1"/>
  <c r="H584" i="1" s="1"/>
  <c r="C584" i="1"/>
  <c r="D583" i="1"/>
  <c r="H583" i="1" s="1"/>
  <c r="C583" i="1"/>
  <c r="G583" i="1" s="1"/>
  <c r="D582" i="1"/>
  <c r="H582" i="1" s="1"/>
  <c r="C582" i="1"/>
  <c r="D581" i="1"/>
  <c r="H581" i="1" s="1"/>
  <c r="C581" i="1"/>
  <c r="D580" i="1"/>
  <c r="H580" i="1" s="1"/>
  <c r="C580" i="1"/>
  <c r="H579" i="1"/>
  <c r="D579" i="1"/>
  <c r="C579" i="1"/>
  <c r="G579" i="1" s="1"/>
  <c r="D578" i="1"/>
  <c r="H578" i="1" s="1"/>
  <c r="C578" i="1"/>
  <c r="D577" i="1"/>
  <c r="H577" i="1" s="1"/>
  <c r="C577" i="1"/>
  <c r="G577" i="1" s="1"/>
  <c r="D576" i="1"/>
  <c r="H576" i="1" s="1"/>
  <c r="C576" i="1"/>
  <c r="H575" i="1"/>
  <c r="D575" i="1"/>
  <c r="C575" i="1"/>
  <c r="G575" i="1" s="1"/>
  <c r="C574" i="1"/>
  <c r="D573" i="1"/>
  <c r="H573" i="1" s="1"/>
  <c r="C573" i="1"/>
  <c r="G573" i="1" s="1"/>
  <c r="D572" i="1"/>
  <c r="H572" i="1" s="1"/>
  <c r="C572" i="1"/>
  <c r="D571" i="1"/>
  <c r="H571" i="1" s="1"/>
  <c r="C571" i="1"/>
  <c r="D570" i="1"/>
  <c r="H570" i="1" s="1"/>
  <c r="C570" i="1"/>
  <c r="H569" i="1"/>
  <c r="D569" i="1"/>
  <c r="C569" i="1"/>
  <c r="G569" i="1" s="1"/>
  <c r="D568" i="1"/>
  <c r="H568" i="1" s="1"/>
  <c r="C568" i="1"/>
  <c r="D567" i="1"/>
  <c r="H567" i="1" s="1"/>
  <c r="C567" i="1"/>
  <c r="G567" i="1" s="1"/>
  <c r="D566" i="1"/>
  <c r="H566" i="1" s="1"/>
  <c r="C566" i="1"/>
  <c r="H565" i="1"/>
  <c r="D565" i="1"/>
  <c r="C565" i="1"/>
  <c r="G565" i="1" s="1"/>
  <c r="D564" i="1"/>
  <c r="H564" i="1" s="1"/>
  <c r="C564" i="1"/>
  <c r="D563" i="1"/>
  <c r="H563" i="1" s="1"/>
  <c r="C563" i="1"/>
  <c r="D562" i="1"/>
  <c r="H562" i="1" s="1"/>
  <c r="C562" i="1"/>
  <c r="C561" i="1"/>
  <c r="D560" i="1"/>
  <c r="H560" i="1" s="1"/>
  <c r="C560" i="1"/>
  <c r="D559" i="1"/>
  <c r="H559" i="1" s="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D549" i="1"/>
  <c r="H549" i="1" s="1"/>
  <c r="C549" i="1"/>
  <c r="D548" i="1"/>
  <c r="H548" i="1" s="1"/>
  <c r="C548" i="1"/>
  <c r="H547" i="1"/>
  <c r="D547" i="1"/>
  <c r="C547" i="1"/>
  <c r="G547" i="1" s="1"/>
  <c r="D546" i="1"/>
  <c r="H546" i="1" s="1"/>
  <c r="C546" i="1"/>
  <c r="H545" i="1"/>
  <c r="D545" i="1"/>
  <c r="C545" i="1"/>
  <c r="G545" i="1" s="1"/>
  <c r="C544" i="1"/>
  <c r="D543" i="1"/>
  <c r="H543" i="1" s="1"/>
  <c r="C543" i="1"/>
  <c r="G543" i="1" s="1"/>
  <c r="D542" i="1"/>
  <c r="H542" i="1" s="1"/>
  <c r="C542" i="1"/>
  <c r="H541" i="1"/>
  <c r="D541" i="1"/>
  <c r="C541" i="1"/>
  <c r="G541" i="1" s="1"/>
  <c r="D540" i="1"/>
  <c r="H540" i="1" s="1"/>
  <c r="C540" i="1"/>
  <c r="H539" i="1"/>
  <c r="D539" i="1"/>
  <c r="C539" i="1"/>
  <c r="G539" i="1" s="1"/>
  <c r="D538" i="1"/>
  <c r="H538" i="1" s="1"/>
  <c r="C538" i="1"/>
  <c r="D537" i="1"/>
  <c r="H537" i="1" s="1"/>
  <c r="C537" i="1"/>
  <c r="D536" i="1"/>
  <c r="H536" i="1" s="1"/>
  <c r="C536" i="1"/>
  <c r="H535" i="1"/>
  <c r="D535" i="1"/>
  <c r="C535" i="1"/>
  <c r="G535" i="1" s="1"/>
  <c r="D534" i="1"/>
  <c r="H534" i="1" s="1"/>
  <c r="C534" i="1"/>
  <c r="H533" i="1"/>
  <c r="D533" i="1"/>
  <c r="C533" i="1"/>
  <c r="G533" i="1" s="1"/>
  <c r="D532" i="1"/>
  <c r="H532" i="1" s="1"/>
  <c r="C532" i="1"/>
  <c r="D531" i="1"/>
  <c r="H531" i="1" s="1"/>
  <c r="C531" i="1"/>
  <c r="G531" i="1" s="1"/>
  <c r="D530" i="1"/>
  <c r="H530" i="1" s="1"/>
  <c r="C530" i="1"/>
  <c r="H529" i="1"/>
  <c r="D529" i="1"/>
  <c r="C529" i="1"/>
  <c r="G529" i="1" s="1"/>
  <c r="D528" i="1"/>
  <c r="H528" i="1" s="1"/>
  <c r="C528" i="1"/>
  <c r="D527" i="1"/>
  <c r="H527" i="1" s="1"/>
  <c r="C527" i="1"/>
  <c r="G527" i="1" s="1"/>
  <c r="D526" i="1"/>
  <c r="H526" i="1" s="1"/>
  <c r="C526" i="1"/>
  <c r="D525" i="1"/>
  <c r="H525" i="1" s="1"/>
  <c r="C525" i="1"/>
  <c r="D524" i="1"/>
  <c r="H524" i="1" s="1"/>
  <c r="C524" i="1"/>
  <c r="C523" i="1"/>
  <c r="D521" i="1"/>
  <c r="H521" i="1" s="1"/>
  <c r="C521" i="1"/>
  <c r="H520" i="1"/>
  <c r="D520" i="1"/>
  <c r="C520" i="1"/>
  <c r="G520" i="1" s="1"/>
  <c r="D519" i="1"/>
  <c r="H519" i="1" s="1"/>
  <c r="C519" i="1"/>
  <c r="H518" i="1"/>
  <c r="D518" i="1"/>
  <c r="C518" i="1"/>
  <c r="G518" i="1" s="1"/>
  <c r="D517" i="1"/>
  <c r="H517" i="1" s="1"/>
  <c r="C517" i="1"/>
  <c r="D516" i="1"/>
  <c r="H516" i="1" s="1"/>
  <c r="C516" i="1"/>
  <c r="D515" i="1"/>
  <c r="H515" i="1" s="1"/>
  <c r="C515" i="1"/>
  <c r="H514" i="1"/>
  <c r="D514" i="1"/>
  <c r="C514" i="1"/>
  <c r="G514" i="1" s="1"/>
  <c r="D513" i="1"/>
  <c r="H513" i="1" s="1"/>
  <c r="C513" i="1"/>
  <c r="D512" i="1"/>
  <c r="H512" i="1" s="1"/>
  <c r="C512" i="1"/>
  <c r="D511" i="1"/>
  <c r="H511" i="1" s="1"/>
  <c r="C511" i="1"/>
  <c r="H510" i="1"/>
  <c r="D510" i="1"/>
  <c r="C510" i="1"/>
  <c r="G510" i="1" s="1"/>
  <c r="D509" i="1"/>
  <c r="D508" i="1"/>
  <c r="H508" i="1" s="1"/>
  <c r="C508" i="1"/>
  <c r="H507" i="1"/>
  <c r="D507" i="1"/>
  <c r="C507" i="1"/>
  <c r="G507" i="1" s="1"/>
  <c r="D506" i="1"/>
  <c r="H506" i="1" s="1"/>
  <c r="C506" i="1"/>
  <c r="D505" i="1"/>
  <c r="H505" i="1" s="1"/>
  <c r="C505" i="1"/>
  <c r="G505" i="1" s="1"/>
  <c r="D504" i="1"/>
  <c r="H504" i="1" s="1"/>
  <c r="C504" i="1"/>
  <c r="H503" i="1"/>
  <c r="D503" i="1"/>
  <c r="C503" i="1"/>
  <c r="G503" i="1" s="1"/>
  <c r="D502" i="1"/>
  <c r="H502" i="1" s="1"/>
  <c r="C502" i="1"/>
  <c r="D501" i="1"/>
  <c r="H501" i="1" s="1"/>
  <c r="C501" i="1"/>
  <c r="D500" i="1"/>
  <c r="H500" i="1" s="1"/>
  <c r="C500" i="1"/>
  <c r="H499" i="1"/>
  <c r="D499" i="1"/>
  <c r="C499" i="1"/>
  <c r="G499" i="1" s="1"/>
  <c r="D498" i="1"/>
  <c r="H498" i="1" s="1"/>
  <c r="C498" i="1"/>
  <c r="H497" i="1"/>
  <c r="D497" i="1"/>
  <c r="C497" i="1"/>
  <c r="G497" i="1" s="1"/>
  <c r="C496" i="1"/>
  <c r="H495" i="1"/>
  <c r="D495" i="1"/>
  <c r="C495" i="1"/>
  <c r="G495" i="1" s="1"/>
  <c r="D494" i="1"/>
  <c r="H494" i="1" s="1"/>
  <c r="C494" i="1"/>
  <c r="D493" i="1"/>
  <c r="H493" i="1" s="1"/>
  <c r="C493" i="1"/>
  <c r="G493" i="1" s="1"/>
  <c r="D492" i="1"/>
  <c r="H492" i="1" s="1"/>
  <c r="C492" i="1"/>
  <c r="H491" i="1"/>
  <c r="D491" i="1"/>
  <c r="C491" i="1"/>
  <c r="G491" i="1" s="1"/>
  <c r="D490" i="1"/>
  <c r="H490" i="1" s="1"/>
  <c r="C490" i="1"/>
  <c r="D489" i="1"/>
  <c r="H489" i="1" s="1"/>
  <c r="C489" i="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D479" i="1"/>
  <c r="H479" i="1" s="1"/>
  <c r="C479" i="1"/>
  <c r="C478" i="1"/>
  <c r="D477" i="1"/>
  <c r="H477" i="1" s="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D469" i="1"/>
  <c r="H469" i="1" s="1"/>
  <c r="C469" i="1"/>
  <c r="G469" i="1" s="1"/>
  <c r="D468" i="1"/>
  <c r="H468" i="1" s="1"/>
  <c r="C468" i="1"/>
  <c r="H467" i="1"/>
  <c r="D467" i="1"/>
  <c r="C467" i="1"/>
  <c r="G467" i="1" s="1"/>
  <c r="C466" i="1"/>
  <c r="D465" i="1"/>
  <c r="H465" i="1" s="1"/>
  <c r="C465" i="1"/>
  <c r="G465" i="1" s="1"/>
  <c r="D464" i="1"/>
  <c r="H464" i="1" s="1"/>
  <c r="C464" i="1"/>
  <c r="H463" i="1"/>
  <c r="D463" i="1"/>
  <c r="C463" i="1"/>
  <c r="G463" i="1" s="1"/>
  <c r="D462" i="1"/>
  <c r="H462" i="1" s="1"/>
  <c r="C462" i="1"/>
  <c r="D461" i="1"/>
  <c r="H461" i="1" s="1"/>
  <c r="C461" i="1"/>
  <c r="G461" i="1" s="1"/>
  <c r="D460" i="1"/>
  <c r="H460" i="1" s="1"/>
  <c r="C460" i="1"/>
  <c r="D459" i="1"/>
  <c r="H459" i="1" s="1"/>
  <c r="C459" i="1"/>
  <c r="G459" i="1" s="1"/>
  <c r="D458" i="1"/>
  <c r="H458" i="1" s="1"/>
  <c r="C458" i="1"/>
  <c r="H457" i="1"/>
  <c r="D457" i="1"/>
  <c r="C457" i="1"/>
  <c r="G457" i="1" s="1"/>
  <c r="D456" i="1"/>
  <c r="H456" i="1" s="1"/>
  <c r="C456" i="1"/>
  <c r="D455" i="1"/>
  <c r="H455" i="1" s="1"/>
  <c r="C455" i="1"/>
  <c r="G455" i="1" s="1"/>
  <c r="D454" i="1"/>
  <c r="H454" i="1" s="1"/>
  <c r="C454" i="1"/>
  <c r="C453" i="1"/>
  <c r="D452" i="1"/>
  <c r="H452" i="1" s="1"/>
  <c r="C452" i="1"/>
  <c r="D451" i="1"/>
  <c r="H451" i="1" s="1"/>
  <c r="C451" i="1"/>
  <c r="G451" i="1" s="1"/>
  <c r="D450" i="1"/>
  <c r="H450" i="1" s="1"/>
  <c r="C450" i="1"/>
  <c r="H449" i="1"/>
  <c r="D449" i="1"/>
  <c r="C449" i="1"/>
  <c r="G449" i="1" s="1"/>
  <c r="D448" i="1"/>
  <c r="H448" i="1" s="1"/>
  <c r="C448" i="1"/>
  <c r="H447" i="1"/>
  <c r="D447" i="1"/>
  <c r="C447" i="1"/>
  <c r="G447" i="1" s="1"/>
  <c r="D446" i="1"/>
  <c r="H446" i="1" s="1"/>
  <c r="C446" i="1"/>
  <c r="D445" i="1"/>
  <c r="H445" i="1" s="1"/>
  <c r="C445" i="1"/>
  <c r="G445" i="1" s="1"/>
  <c r="D444" i="1"/>
  <c r="H444" i="1" s="1"/>
  <c r="C444" i="1"/>
  <c r="H443" i="1"/>
  <c r="D443" i="1"/>
  <c r="C443" i="1"/>
  <c r="G443" i="1" s="1"/>
  <c r="D442" i="1"/>
  <c r="H442" i="1" s="1"/>
  <c r="C442" i="1"/>
  <c r="D441" i="1"/>
  <c r="H441" i="1" s="1"/>
  <c r="C441" i="1"/>
  <c r="D440" i="1"/>
  <c r="H440" i="1" s="1"/>
  <c r="C440" i="1"/>
  <c r="D439" i="1"/>
  <c r="H439" i="1" s="1"/>
  <c r="C439" i="1"/>
  <c r="G439" i="1" s="1"/>
  <c r="D438" i="1"/>
  <c r="H438" i="1" s="1"/>
  <c r="C438" i="1"/>
  <c r="H437" i="1"/>
  <c r="D437" i="1"/>
  <c r="C437" i="1"/>
  <c r="G437" i="1" s="1"/>
  <c r="D436" i="1"/>
  <c r="H436" i="1" s="1"/>
  <c r="C436" i="1"/>
  <c r="D435" i="1"/>
  <c r="H435" i="1" s="1"/>
  <c r="C435" i="1"/>
  <c r="G435" i="1" s="1"/>
  <c r="D434" i="1"/>
  <c r="H434" i="1" s="1"/>
  <c r="C434" i="1"/>
  <c r="D433" i="1"/>
  <c r="H433" i="1" s="1"/>
  <c r="C433" i="1"/>
  <c r="G433" i="1" s="1"/>
  <c r="D432" i="1"/>
  <c r="H432" i="1" s="1"/>
  <c r="C432" i="1"/>
  <c r="H431" i="1"/>
  <c r="D431" i="1"/>
  <c r="C431" i="1"/>
  <c r="G431" i="1" s="1"/>
  <c r="D430" i="1"/>
  <c r="H430" i="1" s="1"/>
  <c r="C430" i="1"/>
  <c r="D429" i="1"/>
  <c r="H429" i="1" s="1"/>
  <c r="C429" i="1"/>
  <c r="D428" i="1"/>
  <c r="H428" i="1" s="1"/>
  <c r="C428" i="1"/>
  <c r="H427" i="1"/>
  <c r="D427" i="1"/>
  <c r="C427" i="1"/>
  <c r="G427" i="1" s="1"/>
  <c r="D426" i="1"/>
  <c r="H426" i="1" s="1"/>
  <c r="C426" i="1"/>
  <c r="H425" i="1"/>
  <c r="D425" i="1"/>
  <c r="C425" i="1"/>
  <c r="G425" i="1" s="1"/>
  <c r="D424" i="1"/>
  <c r="H424" i="1" s="1"/>
  <c r="C424" i="1"/>
  <c r="D423" i="1"/>
  <c r="H423" i="1" s="1"/>
  <c r="C423" i="1"/>
  <c r="G423" i="1" s="1"/>
  <c r="D422" i="1"/>
  <c r="H422" i="1" s="1"/>
  <c r="C422" i="1"/>
  <c r="H421" i="1"/>
  <c r="D421" i="1"/>
  <c r="C421" i="1"/>
  <c r="G421" i="1" s="1"/>
  <c r="D420" i="1"/>
  <c r="H420" i="1" s="1"/>
  <c r="C420" i="1"/>
  <c r="D419" i="1"/>
  <c r="H419" i="1" s="1"/>
  <c r="C419" i="1"/>
  <c r="G419" i="1" s="1"/>
  <c r="D418" i="1"/>
  <c r="H418" i="1" s="1"/>
  <c r="C418" i="1"/>
  <c r="D417" i="1"/>
  <c r="H417" i="1" s="1"/>
  <c r="C417" i="1"/>
  <c r="D416" i="1"/>
  <c r="H416" i="1" s="1"/>
  <c r="C416" i="1"/>
  <c r="C415" i="1"/>
  <c r="D413" i="1"/>
  <c r="H413" i="1" s="1"/>
  <c r="C413" i="1"/>
  <c r="H412" i="1"/>
  <c r="D412" i="1"/>
  <c r="C412" i="1"/>
  <c r="G412" i="1" s="1"/>
  <c r="D411" i="1"/>
  <c r="H411" i="1" s="1"/>
  <c r="C411" i="1"/>
  <c r="D406" i="1"/>
  <c r="H406" i="1" s="1"/>
  <c r="C406" i="1"/>
  <c r="D405" i="1"/>
  <c r="H405" i="1" s="1"/>
  <c r="C405" i="1"/>
  <c r="H404" i="1"/>
  <c r="D404" i="1"/>
  <c r="C404" i="1"/>
  <c r="G404" i="1" s="1"/>
  <c r="D401" i="1"/>
  <c r="H401" i="1" s="1"/>
  <c r="C401" i="1"/>
  <c r="D400" i="1"/>
  <c r="H400" i="1" s="1"/>
  <c r="C400" i="1"/>
  <c r="G400" i="1" s="1"/>
  <c r="D399" i="1"/>
  <c r="H399" i="1" s="1"/>
  <c r="C399" i="1"/>
  <c r="D398" i="1"/>
  <c r="H398" i="1" s="1"/>
  <c r="C398" i="1"/>
  <c r="G398" i="1" s="1"/>
  <c r="D397" i="1"/>
  <c r="H397" i="1" s="1"/>
  <c r="C397" i="1"/>
  <c r="D396" i="1"/>
  <c r="H396" i="1" s="1"/>
  <c r="C396" i="1"/>
  <c r="G396" i="1" s="1"/>
  <c r="D395" i="1"/>
  <c r="H395" i="1" s="1"/>
  <c r="C395" i="1"/>
  <c r="D394" i="1"/>
  <c r="H394" i="1" s="1"/>
  <c r="C394" i="1"/>
  <c r="G394" i="1" s="1"/>
  <c r="D393" i="1"/>
  <c r="H393" i="1" s="1"/>
  <c r="C393" i="1"/>
  <c r="H392" i="1"/>
  <c r="D392" i="1"/>
  <c r="C392" i="1"/>
  <c r="G392" i="1" s="1"/>
  <c r="D391" i="1"/>
  <c r="H391" i="1" s="1"/>
  <c r="C391" i="1"/>
  <c r="D390" i="1"/>
  <c r="H390" i="1" s="1"/>
  <c r="C390" i="1"/>
  <c r="G390" i="1" s="1"/>
  <c r="D389" i="1"/>
  <c r="H389" i="1" s="1"/>
  <c r="C389" i="1"/>
  <c r="D388" i="1"/>
  <c r="H388" i="1" s="1"/>
  <c r="C388" i="1"/>
  <c r="G388" i="1" s="1"/>
  <c r="D387" i="1"/>
  <c r="H387" i="1" s="1"/>
  <c r="C387" i="1"/>
  <c r="H386" i="1"/>
  <c r="D386" i="1"/>
  <c r="C386" i="1"/>
  <c r="G386" i="1" s="1"/>
  <c r="D385" i="1"/>
  <c r="H385" i="1" s="1"/>
  <c r="C385" i="1"/>
  <c r="D384" i="1"/>
  <c r="H384" i="1" s="1"/>
  <c r="C384" i="1"/>
  <c r="G384" i="1" s="1"/>
  <c r="D383" i="1"/>
  <c r="H383" i="1" s="1"/>
  <c r="C383" i="1"/>
  <c r="H382" i="1"/>
  <c r="D382" i="1"/>
  <c r="C382" i="1"/>
  <c r="G382" i="1" s="1"/>
  <c r="D381" i="1"/>
  <c r="H381" i="1" s="1"/>
  <c r="C381" i="1"/>
  <c r="D380" i="1"/>
  <c r="H380" i="1" s="1"/>
  <c r="C380" i="1"/>
  <c r="D379" i="1"/>
  <c r="H379" i="1" s="1"/>
  <c r="C379" i="1"/>
  <c r="D378" i="1"/>
  <c r="H378" i="1" s="1"/>
  <c r="C378" i="1"/>
  <c r="D377" i="1"/>
  <c r="H377" i="1" s="1"/>
  <c r="C377" i="1"/>
  <c r="D376" i="1"/>
  <c r="H376" i="1" s="1"/>
  <c r="C376" i="1"/>
  <c r="G376" i="1" s="1"/>
  <c r="D375" i="1"/>
  <c r="H375" i="1" s="1"/>
  <c r="C375" i="1"/>
  <c r="D374" i="1"/>
  <c r="H374" i="1" s="1"/>
  <c r="C374" i="1"/>
  <c r="G374" i="1" s="1"/>
  <c r="D373" i="1"/>
  <c r="H373" i="1" s="1"/>
  <c r="C373" i="1"/>
  <c r="D372" i="1"/>
  <c r="H372" i="1" s="1"/>
  <c r="C372" i="1"/>
  <c r="D371" i="1"/>
  <c r="H371" i="1" s="1"/>
  <c r="C371" i="1"/>
  <c r="H370" i="1"/>
  <c r="D370" i="1"/>
  <c r="C370" i="1"/>
  <c r="G370" i="1" s="1"/>
  <c r="D369" i="1"/>
  <c r="H369" i="1" s="1"/>
  <c r="C369" i="1"/>
  <c r="D368" i="1"/>
  <c r="H368" i="1" s="1"/>
  <c r="C368" i="1"/>
  <c r="D367" i="1"/>
  <c r="H367" i="1" s="1"/>
  <c r="C367" i="1"/>
  <c r="D366" i="1"/>
  <c r="H366" i="1" s="1"/>
  <c r="C366" i="1"/>
  <c r="G366" i="1" s="1"/>
  <c r="D365" i="1"/>
  <c r="H365" i="1" s="1"/>
  <c r="C365" i="1"/>
  <c r="D364" i="1"/>
  <c r="H364" i="1" s="1"/>
  <c r="C364" i="1"/>
  <c r="D363" i="1"/>
  <c r="H363" i="1" s="1"/>
  <c r="C363" i="1"/>
  <c r="D362" i="1"/>
  <c r="H362" i="1" s="1"/>
  <c r="C362" i="1"/>
  <c r="G362" i="1" s="1"/>
  <c r="D361" i="1"/>
  <c r="H361" i="1" s="1"/>
  <c r="C361" i="1"/>
  <c r="D360" i="1"/>
  <c r="H360" i="1" s="1"/>
  <c r="C360" i="1"/>
  <c r="G360" i="1" s="1"/>
  <c r="C359" i="1"/>
  <c r="C358" i="1"/>
  <c r="D357" i="1"/>
  <c r="H357" i="1" s="1"/>
  <c r="C357" i="1"/>
  <c r="D356" i="1"/>
  <c r="H356" i="1" s="1"/>
  <c r="C356" i="1"/>
  <c r="D355" i="1"/>
  <c r="H355" i="1" s="1"/>
  <c r="C355" i="1"/>
  <c r="D354" i="1"/>
  <c r="H354" i="1" s="1"/>
  <c r="C354" i="1"/>
  <c r="G354" i="1" s="1"/>
  <c r="D353" i="1"/>
  <c r="H353" i="1" s="1"/>
  <c r="C353" i="1"/>
  <c r="D352" i="1"/>
  <c r="H352" i="1" s="1"/>
  <c r="C352" i="1"/>
  <c r="G352" i="1" s="1"/>
  <c r="D351" i="1"/>
  <c r="H351" i="1" s="1"/>
  <c r="C351" i="1"/>
  <c r="D350" i="1"/>
  <c r="H350" i="1" s="1"/>
  <c r="C350" i="1"/>
  <c r="D349" i="1"/>
  <c r="H349" i="1" s="1"/>
  <c r="C349" i="1"/>
  <c r="D348" i="1"/>
  <c r="H348" i="1" s="1"/>
  <c r="C348" i="1"/>
  <c r="G348" i="1" s="1"/>
  <c r="D347" i="1"/>
  <c r="H347" i="1" s="1"/>
  <c r="C347" i="1"/>
  <c r="C346" i="1"/>
  <c r="D344" i="1"/>
  <c r="H344" i="1" s="1"/>
  <c r="C344" i="1"/>
  <c r="H343" i="1"/>
  <c r="D343" i="1"/>
  <c r="C343" i="1"/>
  <c r="G343" i="1" s="1"/>
  <c r="D342" i="1"/>
  <c r="H342" i="1" s="1"/>
  <c r="C342" i="1"/>
  <c r="D341" i="1"/>
  <c r="H341" i="1" s="1"/>
  <c r="C341" i="1"/>
  <c r="G341" i="1" s="1"/>
  <c r="D340" i="1"/>
  <c r="H340" i="1" s="1"/>
  <c r="C340" i="1"/>
  <c r="H339" i="1"/>
  <c r="D339" i="1"/>
  <c r="C339" i="1"/>
  <c r="G339" i="1" s="1"/>
  <c r="D338" i="1"/>
  <c r="H338" i="1" s="1"/>
  <c r="C338" i="1"/>
  <c r="D337" i="1"/>
  <c r="H337" i="1" s="1"/>
  <c r="C337" i="1"/>
  <c r="G337" i="1" s="1"/>
  <c r="D336" i="1"/>
  <c r="H336" i="1" s="1"/>
  <c r="C336" i="1"/>
  <c r="D335" i="1"/>
  <c r="H335" i="1" s="1"/>
  <c r="C335" i="1"/>
  <c r="G335" i="1" s="1"/>
  <c r="D334" i="1"/>
  <c r="H334" i="1" s="1"/>
  <c r="C334" i="1"/>
  <c r="D333" i="1"/>
  <c r="H333" i="1" s="1"/>
  <c r="C333" i="1"/>
  <c r="G333" i="1" s="1"/>
  <c r="D332" i="1"/>
  <c r="H332" i="1" s="1"/>
  <c r="C332" i="1"/>
  <c r="H331" i="1"/>
  <c r="D331" i="1"/>
  <c r="C331" i="1"/>
  <c r="G331" i="1" s="1"/>
  <c r="D330" i="1"/>
  <c r="H330" i="1" s="1"/>
  <c r="C330" i="1"/>
  <c r="D329" i="1"/>
  <c r="H329" i="1" s="1"/>
  <c r="C329" i="1"/>
  <c r="G329" i="1" s="1"/>
  <c r="D328" i="1"/>
  <c r="H328" i="1" s="1"/>
  <c r="C328" i="1"/>
  <c r="H327" i="1"/>
  <c r="D327" i="1"/>
  <c r="C327" i="1"/>
  <c r="G327" i="1" s="1"/>
  <c r="C326" i="1"/>
  <c r="D325" i="1"/>
  <c r="H325" i="1" s="1"/>
  <c r="C325" i="1"/>
  <c r="G325" i="1" s="1"/>
  <c r="D324" i="1"/>
  <c r="H324" i="1" s="1"/>
  <c r="C324" i="1"/>
  <c r="D323" i="1"/>
  <c r="H323" i="1" s="1"/>
  <c r="C323" i="1"/>
  <c r="G323" i="1" s="1"/>
  <c r="D322" i="1"/>
  <c r="H322" i="1" s="1"/>
  <c r="C322" i="1"/>
  <c r="H321" i="1"/>
  <c r="D321" i="1"/>
  <c r="C321" i="1"/>
  <c r="G321" i="1" s="1"/>
  <c r="D320" i="1"/>
  <c r="H320" i="1" s="1"/>
  <c r="C320" i="1"/>
  <c r="D319" i="1"/>
  <c r="H319" i="1" s="1"/>
  <c r="C319" i="1"/>
  <c r="G319" i="1" s="1"/>
  <c r="D318" i="1"/>
  <c r="H318" i="1" s="1"/>
  <c r="C318" i="1"/>
  <c r="D317" i="1"/>
  <c r="H317" i="1" s="1"/>
  <c r="C317" i="1"/>
  <c r="G317" i="1" s="1"/>
  <c r="D316" i="1"/>
  <c r="H316" i="1" s="1"/>
  <c r="C316" i="1"/>
  <c r="D315" i="1"/>
  <c r="H315" i="1" s="1"/>
  <c r="C315" i="1"/>
  <c r="G315" i="1" s="1"/>
  <c r="D314" i="1"/>
  <c r="H314" i="1" s="1"/>
  <c r="C314" i="1"/>
  <c r="D313" i="1"/>
  <c r="H313" i="1" s="1"/>
  <c r="C313" i="1"/>
  <c r="G313" i="1" s="1"/>
  <c r="D312" i="1"/>
  <c r="H312" i="1" s="1"/>
  <c r="C312" i="1"/>
  <c r="D311" i="1"/>
  <c r="H311" i="1" s="1"/>
  <c r="C311" i="1"/>
  <c r="G311" i="1" s="1"/>
  <c r="D310" i="1"/>
  <c r="H310" i="1" s="1"/>
  <c r="C310" i="1"/>
  <c r="D309" i="1"/>
  <c r="H309" i="1" s="1"/>
  <c r="C309" i="1"/>
  <c r="G309" i="1" s="1"/>
  <c r="D308" i="1"/>
  <c r="H308" i="1" s="1"/>
  <c r="C308" i="1"/>
  <c r="H307" i="1"/>
  <c r="D307" i="1"/>
  <c r="C307" i="1"/>
  <c r="G307" i="1" s="1"/>
  <c r="C306" i="1"/>
  <c r="H305" i="1"/>
  <c r="D305" i="1"/>
  <c r="C305" i="1"/>
  <c r="G305" i="1" s="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G297" i="1" s="1"/>
  <c r="D296" i="1"/>
  <c r="H296" i="1" s="1"/>
  <c r="C296" i="1"/>
  <c r="H295" i="1"/>
  <c r="D295" i="1"/>
  <c r="C295" i="1"/>
  <c r="G295" i="1" s="1"/>
  <c r="C294" i="1"/>
  <c r="D292" i="1"/>
  <c r="H292" i="1" s="1"/>
  <c r="C292" i="1"/>
  <c r="D291" i="1"/>
  <c r="H291" i="1" s="1"/>
  <c r="C291" i="1"/>
  <c r="H290" i="1"/>
  <c r="D290" i="1"/>
  <c r="C290" i="1"/>
  <c r="G290" i="1" s="1"/>
  <c r="D289" i="1"/>
  <c r="H289" i="1" s="1"/>
  <c r="C289" i="1"/>
  <c r="D288" i="1"/>
  <c r="H288" i="1" s="1"/>
  <c r="C288" i="1"/>
  <c r="G288" i="1" s="1"/>
  <c r="D284" i="1"/>
  <c r="H284" i="1" s="1"/>
  <c r="C284" i="1"/>
  <c r="H283" i="1"/>
  <c r="D283" i="1"/>
  <c r="C283" i="1"/>
  <c r="G283" i="1" s="1"/>
  <c r="D282" i="1"/>
  <c r="H282" i="1" s="1"/>
  <c r="C282" i="1"/>
  <c r="D281" i="1"/>
  <c r="H281" i="1" s="1"/>
  <c r="C281" i="1"/>
  <c r="D280" i="1"/>
  <c r="H280" i="1" s="1"/>
  <c r="C280" i="1"/>
  <c r="H279" i="1"/>
  <c r="D279" i="1"/>
  <c r="C279" i="1"/>
  <c r="G279" i="1" s="1"/>
  <c r="D278" i="1"/>
  <c r="H278" i="1" s="1"/>
  <c r="C278" i="1"/>
  <c r="H277" i="1"/>
  <c r="D277" i="1"/>
  <c r="C277" i="1"/>
  <c r="G277" i="1" s="1"/>
  <c r="D276" i="1"/>
  <c r="H276" i="1" s="1"/>
  <c r="C276" i="1"/>
  <c r="D275" i="1"/>
  <c r="H275" i="1" s="1"/>
  <c r="C275" i="1"/>
  <c r="D274" i="1"/>
  <c r="H274" i="1" s="1"/>
  <c r="C274" i="1"/>
  <c r="D273" i="1"/>
  <c r="H273" i="1" s="1"/>
  <c r="C273" i="1"/>
  <c r="G273" i="1" s="1"/>
  <c r="D272" i="1"/>
  <c r="H272" i="1" s="1"/>
  <c r="C272" i="1"/>
  <c r="H271" i="1"/>
  <c r="D271" i="1"/>
  <c r="C271" i="1"/>
  <c r="G271" i="1" s="1"/>
  <c r="D270" i="1"/>
  <c r="H270" i="1" s="1"/>
  <c r="C270" i="1"/>
  <c r="D269" i="1"/>
  <c r="H269" i="1" s="1"/>
  <c r="C269" i="1"/>
  <c r="D268" i="1"/>
  <c r="H268" i="1" s="1"/>
  <c r="C268" i="1"/>
  <c r="H267" i="1"/>
  <c r="D267" i="1"/>
  <c r="C267" i="1"/>
  <c r="G267" i="1" s="1"/>
  <c r="D266" i="1"/>
  <c r="H266" i="1" s="1"/>
  <c r="C266" i="1"/>
  <c r="D265" i="1"/>
  <c r="H265" i="1" s="1"/>
  <c r="C265" i="1"/>
  <c r="G265" i="1" s="1"/>
  <c r="D264" i="1"/>
  <c r="H264" i="1" s="1"/>
  <c r="C264" i="1"/>
  <c r="H263" i="1"/>
  <c r="D263" i="1"/>
  <c r="C263" i="1"/>
  <c r="G263" i="1" s="1"/>
  <c r="D262" i="1"/>
  <c r="H262" i="1" s="1"/>
  <c r="C262" i="1"/>
  <c r="D261" i="1"/>
  <c r="H261" i="1" s="1"/>
  <c r="C261" i="1"/>
  <c r="G261" i="1" s="1"/>
  <c r="D260" i="1"/>
  <c r="H260" i="1" s="1"/>
  <c r="C260" i="1"/>
  <c r="C259" i="1"/>
  <c r="D258" i="1"/>
  <c r="H258" i="1" s="1"/>
  <c r="C258" i="1"/>
  <c r="D257" i="1"/>
  <c r="H257" i="1" s="1"/>
  <c r="C257" i="1"/>
  <c r="D256" i="1"/>
  <c r="H256" i="1" s="1"/>
  <c r="C256" i="1"/>
  <c r="H255" i="1"/>
  <c r="D255" i="1"/>
  <c r="C255" i="1"/>
  <c r="G255" i="1" s="1"/>
  <c r="D254" i="1"/>
  <c r="H254" i="1" s="1"/>
  <c r="C254" i="1"/>
  <c r="D253" i="1"/>
  <c r="H253" i="1" s="1"/>
  <c r="C253" i="1"/>
  <c r="G253" i="1" s="1"/>
  <c r="D252" i="1"/>
  <c r="H252" i="1" s="1"/>
  <c r="C252" i="1"/>
  <c r="D251" i="1"/>
  <c r="H251" i="1" s="1"/>
  <c r="C251" i="1"/>
  <c r="G251" i="1" s="1"/>
  <c r="D250" i="1"/>
  <c r="H250" i="1" s="1"/>
  <c r="C250" i="1"/>
  <c r="D249" i="1"/>
  <c r="H249" i="1" s="1"/>
  <c r="C249" i="1"/>
  <c r="C248" i="1"/>
  <c r="D247" i="1"/>
  <c r="H247" i="1" s="1"/>
  <c r="C247" i="1"/>
  <c r="G247" i="1" s="1"/>
  <c r="D246" i="1"/>
  <c r="H246" i="1" s="1"/>
  <c r="C246" i="1"/>
  <c r="D245" i="1"/>
  <c r="H245" i="1" s="1"/>
  <c r="C245" i="1"/>
  <c r="G245" i="1" s="1"/>
  <c r="D244" i="1"/>
  <c r="H244" i="1" s="1"/>
  <c r="C244" i="1"/>
  <c r="D243" i="1"/>
  <c r="H243" i="1" s="1"/>
  <c r="C243" i="1"/>
  <c r="D242" i="1"/>
  <c r="H242" i="1" s="1"/>
  <c r="C242" i="1"/>
  <c r="H241" i="1"/>
  <c r="D241" i="1"/>
  <c r="C241" i="1"/>
  <c r="G241" i="1" s="1"/>
  <c r="D240" i="1"/>
  <c r="H240" i="1" s="1"/>
  <c r="C240" i="1"/>
  <c r="D239" i="1"/>
  <c r="H239" i="1" s="1"/>
  <c r="C239" i="1"/>
  <c r="G239" i="1" s="1"/>
  <c r="D238" i="1"/>
  <c r="H238" i="1" s="1"/>
  <c r="C238" i="1"/>
  <c r="D237" i="1"/>
  <c r="H237" i="1" s="1"/>
  <c r="C237" i="1"/>
  <c r="D236" i="1"/>
  <c r="H236" i="1" s="1"/>
  <c r="C236" i="1"/>
  <c r="H235" i="1"/>
  <c r="D235" i="1"/>
  <c r="C235" i="1"/>
  <c r="G235" i="1" s="1"/>
  <c r="D234" i="1"/>
  <c r="H234" i="1" s="1"/>
  <c r="C234" i="1"/>
  <c r="D233" i="1"/>
  <c r="H233" i="1" s="1"/>
  <c r="C233" i="1"/>
  <c r="G233" i="1" s="1"/>
  <c r="D232" i="1"/>
  <c r="H232" i="1" s="1"/>
  <c r="C232" i="1"/>
  <c r="H231" i="1"/>
  <c r="D231" i="1"/>
  <c r="C231" i="1"/>
  <c r="G231" i="1" s="1"/>
  <c r="D230" i="1"/>
  <c r="H230" i="1" s="1"/>
  <c r="C230" i="1"/>
  <c r="H229" i="1"/>
  <c r="D229" i="1"/>
  <c r="C229" i="1"/>
  <c r="G229" i="1" s="1"/>
  <c r="D228" i="1"/>
  <c r="H228" i="1" s="1"/>
  <c r="C228" i="1"/>
  <c r="D227" i="1"/>
  <c r="H227" i="1" s="1"/>
  <c r="C227" i="1"/>
  <c r="D226" i="1"/>
  <c r="H226" i="1" s="1"/>
  <c r="C226" i="1"/>
  <c r="D225" i="1"/>
  <c r="H225" i="1" s="1"/>
  <c r="C225" i="1"/>
  <c r="G225" i="1" s="1"/>
  <c r="D224" i="1"/>
  <c r="H224" i="1" s="1"/>
  <c r="C224" i="1"/>
  <c r="D223" i="1"/>
  <c r="H223" i="1" s="1"/>
  <c r="C223" i="1"/>
  <c r="G223" i="1" s="1"/>
  <c r="D222" i="1"/>
  <c r="H222" i="1" s="1"/>
  <c r="C222" i="1"/>
  <c r="H221" i="1"/>
  <c r="D221" i="1"/>
  <c r="C221" i="1"/>
  <c r="G221" i="1" s="1"/>
  <c r="C220" i="1"/>
  <c r="D219" i="1"/>
  <c r="H219" i="1" s="1"/>
  <c r="C219" i="1"/>
  <c r="G219" i="1" s="1"/>
  <c r="D218" i="1"/>
  <c r="H218" i="1" s="1"/>
  <c r="C218" i="1"/>
  <c r="D217" i="1"/>
  <c r="H217" i="1" s="1"/>
  <c r="C217" i="1"/>
  <c r="G217" i="1" s="1"/>
  <c r="D216" i="1"/>
  <c r="H216" i="1" s="1"/>
  <c r="C216" i="1"/>
  <c r="H215" i="1"/>
  <c r="D215" i="1"/>
  <c r="C215" i="1"/>
  <c r="G215" i="1" s="1"/>
  <c r="D214" i="1"/>
  <c r="H214" i="1" s="1"/>
  <c r="C214" i="1"/>
  <c r="H213" i="1"/>
  <c r="D213" i="1"/>
  <c r="C213" i="1"/>
  <c r="G213" i="1" s="1"/>
  <c r="D212" i="1"/>
  <c r="H212" i="1" s="1"/>
  <c r="C212" i="1"/>
  <c r="D211" i="1"/>
  <c r="H211" i="1" s="1"/>
  <c r="C211" i="1"/>
  <c r="D210" i="1"/>
  <c r="H210" i="1" s="1"/>
  <c r="C210" i="1"/>
  <c r="D209" i="1"/>
  <c r="H209" i="1" s="1"/>
  <c r="C209" i="1"/>
  <c r="G209" i="1" s="1"/>
  <c r="D208" i="1"/>
  <c r="H208" i="1" s="1"/>
  <c r="C208" i="1"/>
  <c r="H207" i="1"/>
  <c r="D207" i="1"/>
  <c r="C207" i="1"/>
  <c r="G207" i="1" s="1"/>
  <c r="D206" i="1"/>
  <c r="H206" i="1" s="1"/>
  <c r="C206" i="1"/>
  <c r="D205" i="1"/>
  <c r="C205" i="1"/>
  <c r="G205" i="1" s="1"/>
  <c r="D204" i="1"/>
  <c r="C204" i="1"/>
  <c r="D203" i="1"/>
  <c r="C203" i="1"/>
  <c r="H203" i="1" s="1"/>
  <c r="D202" i="1"/>
  <c r="C202" i="1"/>
  <c r="D201" i="1"/>
  <c r="C201" i="1"/>
  <c r="H201" i="1" s="1"/>
  <c r="D200" i="1"/>
  <c r="C200" i="1"/>
  <c r="H200" i="1" s="1"/>
  <c r="D199" i="1"/>
  <c r="C199" i="1"/>
  <c r="H199" i="1" s="1"/>
  <c r="C198" i="1"/>
  <c r="D197" i="1"/>
  <c r="C197" i="1"/>
  <c r="D196" i="1"/>
  <c r="C196" i="1"/>
  <c r="H196" i="1" s="1"/>
  <c r="D195" i="1"/>
  <c r="C195" i="1"/>
  <c r="H195" i="1" s="1"/>
  <c r="D194" i="1"/>
  <c r="C194" i="1"/>
  <c r="H194" i="1" s="1"/>
  <c r="D193" i="1"/>
  <c r="C193" i="1"/>
  <c r="H193" i="1" s="1"/>
  <c r="C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D174" i="1"/>
  <c r="C174" i="1"/>
  <c r="D173" i="1"/>
  <c r="C173" i="1"/>
  <c r="H173" i="1" s="1"/>
  <c r="D172" i="1"/>
  <c r="C172" i="1"/>
  <c r="D171" i="1"/>
  <c r="C171" i="1"/>
  <c r="H171" i="1" s="1"/>
  <c r="D170" i="1"/>
  <c r="C170" i="1"/>
  <c r="D169" i="1"/>
  <c r="C169" i="1"/>
  <c r="D168" i="1"/>
  <c r="C168" i="1"/>
  <c r="D167" i="1"/>
  <c r="C167" i="1"/>
  <c r="D166" i="1"/>
  <c r="C166" i="1"/>
  <c r="D165" i="1"/>
  <c r="C165" i="1"/>
  <c r="D164" i="1"/>
  <c r="C164" i="1"/>
  <c r="H164" i="1" s="1"/>
  <c r="D163" i="1"/>
  <c r="C163" i="1"/>
  <c r="D162" i="1"/>
  <c r="C162" i="1"/>
  <c r="H162" i="1" s="1"/>
  <c r="D161" i="1"/>
  <c r="C161" i="1"/>
  <c r="D160" i="1"/>
  <c r="C160" i="1"/>
  <c r="H160" i="1" s="1"/>
  <c r="C159" i="1"/>
  <c r="D158" i="1"/>
  <c r="C158" i="1"/>
  <c r="D157" i="1"/>
  <c r="C157" i="1"/>
  <c r="H157" i="1" s="1"/>
  <c r="D156" i="1"/>
  <c r="C156" i="1"/>
  <c r="D155" i="1"/>
  <c r="C155" i="1"/>
  <c r="H155" i="1" s="1"/>
  <c r="D154" i="1"/>
  <c r="C154" i="1"/>
  <c r="H154" i="1" s="1"/>
  <c r="D153" i="1"/>
  <c r="C153" i="1"/>
  <c r="D152" i="1"/>
  <c r="C152" i="1"/>
  <c r="H152" i="1" s="1"/>
  <c r="D151" i="1"/>
  <c r="C151" i="1"/>
  <c r="D150" i="1"/>
  <c r="C150" i="1"/>
  <c r="H150" i="1" s="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H128" i="1" s="1"/>
  <c r="D127" i="1"/>
  <c r="C127" i="1"/>
  <c r="D126" i="1"/>
  <c r="C126" i="1"/>
  <c r="D125" i="1"/>
  <c r="C125" i="1"/>
  <c r="D124" i="1"/>
  <c r="C124" i="1"/>
  <c r="H124" i="1" s="1"/>
  <c r="D123" i="1"/>
  <c r="C123" i="1"/>
  <c r="D122" i="1"/>
  <c r="C122" i="1"/>
  <c r="D121" i="1"/>
  <c r="C121" i="1"/>
  <c r="H121" i="1" s="1"/>
  <c r="D120" i="1"/>
  <c r="C120" i="1"/>
  <c r="H120" i="1" s="1"/>
  <c r="D119" i="1"/>
  <c r="C119" i="1"/>
  <c r="D118" i="1"/>
  <c r="C118" i="1"/>
  <c r="D117" i="1"/>
  <c r="C117" i="1"/>
  <c r="D116" i="1"/>
  <c r="C116" i="1"/>
  <c r="H116" i="1" s="1"/>
  <c r="D115" i="1"/>
  <c r="C115" i="1"/>
  <c r="D114" i="1"/>
  <c r="C114" i="1"/>
  <c r="D113" i="1"/>
  <c r="C113" i="1"/>
  <c r="H113" i="1" s="1"/>
  <c r="D112" i="1"/>
  <c r="C112" i="1"/>
  <c r="H112" i="1" s="1"/>
  <c r="D111" i="1"/>
  <c r="C111" i="1"/>
  <c r="D110" i="1"/>
  <c r="C110" i="1"/>
  <c r="D109" i="1"/>
  <c r="C109" i="1"/>
  <c r="D108" i="1"/>
  <c r="C108" i="1"/>
  <c r="D107" i="1"/>
  <c r="C107" i="1"/>
  <c r="D106" i="1"/>
  <c r="C106" i="1"/>
  <c r="D105" i="1"/>
  <c r="C105" i="1"/>
  <c r="H105" i="1" s="1"/>
  <c r="D104" i="1"/>
  <c r="C104" i="1"/>
  <c r="D103" i="1"/>
  <c r="C103" i="1"/>
  <c r="H103" i="1" s="1"/>
  <c r="C102" i="1"/>
  <c r="D101" i="1"/>
  <c r="C101" i="1"/>
  <c r="H101" i="1" s="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H87" i="1" s="1"/>
  <c r="D86" i="1"/>
  <c r="C86" i="1"/>
  <c r="H86" i="1" s="1"/>
  <c r="D85" i="1"/>
  <c r="C85" i="1"/>
  <c r="D84" i="1"/>
  <c r="C84" i="1"/>
  <c r="D83" i="1"/>
  <c r="C83" i="1"/>
  <c r="D82" i="1"/>
  <c r="C82" i="1"/>
  <c r="D81" i="1"/>
  <c r="C81" i="1"/>
  <c r="D80" i="1"/>
  <c r="C80" i="1"/>
  <c r="D79" i="1"/>
  <c r="C79" i="1"/>
  <c r="C78" i="1"/>
  <c r="D77" i="1"/>
  <c r="C77" i="1"/>
  <c r="D76" i="1"/>
  <c r="C76" i="1"/>
  <c r="D75" i="1"/>
  <c r="C75" i="1"/>
  <c r="D74" i="1"/>
  <c r="C74" i="1"/>
  <c r="D73" i="1"/>
  <c r="C73" i="1"/>
  <c r="H73" i="1" s="1"/>
  <c r="D72" i="1"/>
  <c r="C72" i="1"/>
  <c r="H72" i="1" s="1"/>
  <c r="D71" i="1"/>
  <c r="C71" i="1"/>
  <c r="H71" i="1" s="1"/>
  <c r="D70" i="1"/>
  <c r="C70" i="1"/>
  <c r="H70" i="1" s="1"/>
  <c r="D69" i="1"/>
  <c r="C69" i="1"/>
  <c r="H69" i="1" s="1"/>
  <c r="D68" i="1"/>
  <c r="C68" i="1"/>
  <c r="D67" i="1"/>
  <c r="C67" i="1"/>
  <c r="D66" i="1"/>
  <c r="C66" i="1"/>
  <c r="H66" i="1" s="1"/>
  <c r="D65" i="1"/>
  <c r="C65" i="1"/>
  <c r="D64" i="1"/>
  <c r="C64" i="1"/>
  <c r="H64" i="1" s="1"/>
  <c r="D63" i="1"/>
  <c r="C63" i="1"/>
  <c r="D62" i="1"/>
  <c r="C62" i="1"/>
  <c r="D61" i="1"/>
  <c r="C61" i="1"/>
  <c r="H61" i="1" s="1"/>
  <c r="D60" i="1"/>
  <c r="C60" i="1"/>
  <c r="H60" i="1" s="1"/>
  <c r="D59" i="1"/>
  <c r="C59" i="1"/>
  <c r="H59" i="1" s="1"/>
  <c r="D58" i="1"/>
  <c r="C58" i="1"/>
  <c r="H58" i="1" s="1"/>
  <c r="D57" i="1"/>
  <c r="C57" i="1"/>
  <c r="H57" i="1" s="1"/>
  <c r="D56" i="1"/>
  <c r="C56" i="1"/>
  <c r="H56" i="1" s="1"/>
  <c r="D55" i="1"/>
  <c r="C55" i="1"/>
  <c r="H55" i="1" s="1"/>
  <c r="D54" i="1"/>
  <c r="C54" i="1"/>
  <c r="D53" i="1"/>
  <c r="G53" i="1" s="1"/>
  <c r="C53" i="1"/>
  <c r="H53" i="1" s="1"/>
  <c r="D52" i="1"/>
  <c r="C52" i="1"/>
  <c r="D51" i="1"/>
  <c r="C51" i="1"/>
  <c r="D50" i="1"/>
  <c r="C50" i="1"/>
  <c r="D49" i="1"/>
  <c r="C49" i="1"/>
  <c r="D48" i="1"/>
  <c r="C48" i="1"/>
  <c r="D47" i="1"/>
  <c r="C47" i="1"/>
  <c r="D46" i="1"/>
  <c r="C46" i="1"/>
  <c r="D45" i="1"/>
  <c r="C45" i="1"/>
  <c r="D44" i="1"/>
  <c r="C44" i="1"/>
  <c r="D43" i="1"/>
  <c r="C43" i="1"/>
  <c r="D42" i="1"/>
  <c r="C42" i="1"/>
  <c r="D41" i="1"/>
  <c r="C41" i="1"/>
  <c r="H41" i="1" s="1"/>
  <c r="D40" i="1"/>
  <c r="C40" i="1"/>
  <c r="H40" i="1" s="1"/>
  <c r="D39" i="1"/>
  <c r="C39" i="1"/>
  <c r="D38" i="1"/>
  <c r="C38" i="1"/>
  <c r="D37" i="1"/>
  <c r="C37" i="1"/>
  <c r="D36" i="1"/>
  <c r="C36" i="1"/>
  <c r="H36" i="1" s="1"/>
  <c r="D35" i="1"/>
  <c r="C35" i="1"/>
  <c r="D34" i="1"/>
  <c r="C34" i="1"/>
  <c r="D33" i="1"/>
  <c r="C33" i="1"/>
  <c r="H33" i="1" s="1"/>
  <c r="D32" i="1"/>
  <c r="C32" i="1"/>
  <c r="D31" i="1"/>
  <c r="C31" i="1"/>
  <c r="D30" i="1"/>
  <c r="C30" i="1"/>
  <c r="D29" i="1"/>
  <c r="C29" i="1"/>
  <c r="H29" i="1" s="1"/>
  <c r="D28" i="1"/>
  <c r="C28" i="1"/>
  <c r="D27" i="1"/>
  <c r="C27" i="1"/>
  <c r="D26" i="1"/>
  <c r="C26" i="1"/>
  <c r="H26" i="1" s="1"/>
  <c r="D25" i="1"/>
  <c r="C25" i="1"/>
  <c r="D24" i="1"/>
  <c r="C24" i="1"/>
  <c r="D23" i="1"/>
  <c r="C23" i="1"/>
  <c r="H23" i="1" s="1"/>
  <c r="D22" i="1"/>
  <c r="C22" i="1"/>
  <c r="H22" i="1" s="1"/>
  <c r="D21" i="1"/>
  <c r="C21" i="1"/>
  <c r="D20" i="1"/>
  <c r="C20" i="1"/>
  <c r="D19" i="1"/>
  <c r="C19" i="1"/>
  <c r="D18" i="1"/>
  <c r="C18" i="1"/>
  <c r="H18" i="1" s="1"/>
  <c r="G17" i="1"/>
  <c r="D17" i="1"/>
  <c r="C17" i="1"/>
  <c r="H17" i="1" s="1"/>
  <c r="D16" i="1"/>
  <c r="C16" i="1"/>
  <c r="D15" i="1"/>
  <c r="C15" i="1"/>
  <c r="D14" i="1"/>
  <c r="C14" i="1"/>
  <c r="C13" i="1"/>
  <c r="D12" i="1"/>
  <c r="C12" i="1"/>
  <c r="D11" i="1"/>
  <c r="C11" i="1"/>
  <c r="D10" i="1"/>
  <c r="C10" i="1"/>
  <c r="D9" i="1"/>
  <c r="C9" i="1"/>
  <c r="D8" i="1"/>
  <c r="C8" i="1"/>
  <c r="D7" i="1"/>
  <c r="C7" i="1"/>
  <c r="D6" i="1"/>
  <c r="C6" i="1"/>
  <c r="D5" i="1"/>
  <c r="G5" i="1" s="1"/>
  <c r="C5" i="1"/>
  <c r="H5" i="1" s="1"/>
  <c r="D4" i="1"/>
  <c r="C4" i="1"/>
  <c r="H4" i="1" s="1"/>
  <c r="C3" i="1"/>
  <c r="E33" i="9" l="1"/>
  <c r="B33" i="9" s="1"/>
  <c r="E287" i="9"/>
  <c r="B287" i="9" s="1"/>
  <c r="E301" i="9"/>
  <c r="B301" i="9" s="1"/>
  <c r="E303" i="9"/>
  <c r="B303" i="9" s="1"/>
  <c r="H1289" i="1"/>
  <c r="H1283" i="1"/>
  <c r="H1281" i="1"/>
  <c r="H1279" i="1"/>
  <c r="H1270" i="1"/>
  <c r="H1269" i="1"/>
  <c r="H1267" i="1"/>
  <c r="H1265" i="1"/>
  <c r="H1261" i="1"/>
  <c r="H1259" i="1"/>
  <c r="H1249" i="1"/>
  <c r="H1247" i="1"/>
  <c r="H1245" i="1"/>
  <c r="H1243" i="1"/>
  <c r="H1241" i="1"/>
  <c r="H1237" i="1"/>
  <c r="H1234" i="1"/>
  <c r="H1233" i="1"/>
  <c r="H1231" i="1"/>
  <c r="H1230" i="1"/>
  <c r="E245" i="5"/>
  <c r="H1229" i="1"/>
  <c r="H1221" i="1"/>
  <c r="H1220" i="1"/>
  <c r="H1213" i="1"/>
  <c r="H1212" i="1"/>
  <c r="H1201" i="1"/>
  <c r="E206" i="5"/>
  <c r="H1200" i="1"/>
  <c r="H1199" i="1"/>
  <c r="H1198" i="1"/>
  <c r="H1196" i="1"/>
  <c r="H1190" i="1"/>
  <c r="H1188" i="1"/>
  <c r="H1186" i="1"/>
  <c r="H1185" i="1"/>
  <c r="H1182" i="1"/>
  <c r="H1181" i="1"/>
  <c r="H1180" i="1"/>
  <c r="H1179" i="1"/>
  <c r="H1178" i="1"/>
  <c r="H1177" i="1"/>
  <c r="H1173" i="1"/>
  <c r="H1172" i="1"/>
  <c r="H1171" i="1"/>
  <c r="H1170" i="1"/>
  <c r="H1168" i="1"/>
  <c r="H1169" i="1"/>
  <c r="E190" i="5"/>
  <c r="D1167" i="1" s="1"/>
  <c r="H1167" i="1" s="1"/>
  <c r="H1151" i="1"/>
  <c r="H1150" i="1"/>
  <c r="H1149" i="1"/>
  <c r="H1142" i="1"/>
  <c r="H1143" i="1"/>
  <c r="H1141" i="1"/>
  <c r="H1136" i="1"/>
  <c r="H1127" i="1"/>
  <c r="H1131" i="1"/>
  <c r="H1130" i="1"/>
  <c r="H1129" i="1"/>
  <c r="H1128" i="1"/>
  <c r="H1126" i="1"/>
  <c r="H1125" i="1"/>
  <c r="H1123" i="1"/>
  <c r="H1122" i="1"/>
  <c r="H1112" i="1"/>
  <c r="H1120" i="1"/>
  <c r="H1121" i="1"/>
  <c r="H1119" i="1"/>
  <c r="H1118" i="1"/>
  <c r="H1117" i="1"/>
  <c r="H1116" i="1"/>
  <c r="H1115" i="1"/>
  <c r="H1114" i="1"/>
  <c r="H1111" i="1"/>
  <c r="H1110" i="1"/>
  <c r="H1109" i="1"/>
  <c r="H1104" i="1"/>
  <c r="H1108" i="1"/>
  <c r="H1107" i="1"/>
  <c r="H1106" i="1"/>
  <c r="H1105" i="1"/>
  <c r="H1103" i="1"/>
  <c r="H1102" i="1"/>
  <c r="H1101" i="1"/>
  <c r="H1100" i="1"/>
  <c r="H1099" i="1"/>
  <c r="H1096" i="1"/>
  <c r="H1097" i="1"/>
  <c r="H1098" i="1"/>
  <c r="H1084" i="1"/>
  <c r="H1088" i="1"/>
  <c r="H290" i="9"/>
  <c r="H1066" i="1"/>
  <c r="H1077" i="1"/>
  <c r="G1064" i="1"/>
  <c r="G1063" i="1"/>
  <c r="G1062" i="1"/>
  <c r="G1061" i="1"/>
  <c r="G1060" i="1"/>
  <c r="G1059" i="1"/>
  <c r="G1056" i="1"/>
  <c r="G1057" i="1"/>
  <c r="G1058" i="1"/>
  <c r="G1055" i="1"/>
  <c r="G1054" i="1"/>
  <c r="G1053" i="1"/>
  <c r="G1052" i="1"/>
  <c r="G1051" i="1"/>
  <c r="G1050" i="1"/>
  <c r="G1047" i="1"/>
  <c r="G1048" i="1"/>
  <c r="G1049" i="1"/>
  <c r="G1045" i="1"/>
  <c r="G1044" i="1"/>
  <c r="G1041" i="1"/>
  <c r="G1042" i="1"/>
  <c r="G1040" i="1"/>
  <c r="G1039" i="1"/>
  <c r="G1038" i="1"/>
  <c r="G1037" i="1"/>
  <c r="G1036" i="1"/>
  <c r="G1034" i="1"/>
  <c r="G1035" i="1"/>
  <c r="G1031" i="1"/>
  <c r="G1029" i="1"/>
  <c r="G1028" i="1"/>
  <c r="G1027" i="1"/>
  <c r="G1026" i="1"/>
  <c r="G1025" i="1"/>
  <c r="G1023" i="1"/>
  <c r="G1024" i="1"/>
  <c r="G1022" i="1"/>
  <c r="G1021" i="1"/>
  <c r="G1019" i="1"/>
  <c r="G1020" i="1"/>
  <c r="G1016" i="1"/>
  <c r="G1012" i="1"/>
  <c r="G1011" i="1"/>
  <c r="G1010" i="1"/>
  <c r="G1009" i="1"/>
  <c r="G1007" i="1"/>
  <c r="G1008" i="1"/>
  <c r="G1000" i="1"/>
  <c r="G994" i="1"/>
  <c r="G992" i="1"/>
  <c r="G989" i="1"/>
  <c r="G986" i="1"/>
  <c r="G987" i="1"/>
  <c r="G1475" i="1"/>
  <c r="G1474" i="1"/>
  <c r="G1473" i="1"/>
  <c r="G1472" i="1"/>
  <c r="G1469" i="1"/>
  <c r="G1471" i="1"/>
  <c r="G1468" i="1"/>
  <c r="G1467" i="1"/>
  <c r="D1453" i="1"/>
  <c r="H1453" i="1" s="1"/>
  <c r="G1464" i="1"/>
  <c r="G1463" i="1"/>
  <c r="G1462" i="1"/>
  <c r="G1454" i="1"/>
  <c r="D1436" i="1"/>
  <c r="G1436" i="1" s="1"/>
  <c r="H1445" i="1"/>
  <c r="H1436" i="1"/>
  <c r="H1437" i="1"/>
  <c r="H1438" i="1"/>
  <c r="G316" i="9"/>
  <c r="E316" i="9" s="1"/>
  <c r="E315" i="9" s="1"/>
  <c r="I10" i="3" s="1"/>
  <c r="H1475" i="1"/>
  <c r="H1474" i="1"/>
  <c r="I1474" i="1" s="1"/>
  <c r="I1473" i="1"/>
  <c r="H1473" i="1"/>
  <c r="J1473" i="1"/>
  <c r="H1472" i="1"/>
  <c r="I1472" i="1" s="1"/>
  <c r="H1471" i="1"/>
  <c r="I1471" i="1" s="1"/>
  <c r="H1469" i="1"/>
  <c r="H1470" i="1"/>
  <c r="J1471" i="1"/>
  <c r="H1468" i="1"/>
  <c r="I1468" i="1" s="1"/>
  <c r="J1468" i="1"/>
  <c r="H1467" i="1"/>
  <c r="I1467" i="1" s="1"/>
  <c r="H1466" i="1"/>
  <c r="I1466" i="1" s="1"/>
  <c r="J1466" i="1"/>
  <c r="H1465" i="1"/>
  <c r="I1465" i="1" s="1"/>
  <c r="H1464" i="1"/>
  <c r="I1464" i="1" s="1"/>
  <c r="J1464" i="1"/>
  <c r="H1463" i="1"/>
  <c r="I1463" i="1" s="1"/>
  <c r="H1462" i="1"/>
  <c r="I1462" i="1" s="1"/>
  <c r="H1461" i="1"/>
  <c r="J1462" i="1"/>
  <c r="H1460" i="1"/>
  <c r="H1459" i="1"/>
  <c r="H1458" i="1"/>
  <c r="H1457" i="1"/>
  <c r="H1456" i="1"/>
  <c r="H1454" i="1"/>
  <c r="H1455" i="1"/>
  <c r="J1445" i="1"/>
  <c r="H1240" i="1"/>
  <c r="E238" i="5"/>
  <c r="F238" i="5" s="1"/>
  <c r="H1216" i="1"/>
  <c r="H1217" i="1"/>
  <c r="H1138" i="1"/>
  <c r="H1137" i="1"/>
  <c r="G1033" i="1"/>
  <c r="G1030" i="1"/>
  <c r="G1032" i="1"/>
  <c r="G1018" i="1"/>
  <c r="G1013" i="1"/>
  <c r="G1014" i="1"/>
  <c r="G1006" i="1"/>
  <c r="G1004" i="1"/>
  <c r="G1002" i="1"/>
  <c r="G999" i="1"/>
  <c r="G997" i="1"/>
  <c r="G998" i="1"/>
  <c r="G996" i="1"/>
  <c r="F13" i="5"/>
  <c r="G995" i="1"/>
  <c r="G991" i="1"/>
  <c r="G993" i="1"/>
  <c r="E286" i="9"/>
  <c r="E293" i="9"/>
  <c r="B293" i="9" s="1"/>
  <c r="E296" i="9"/>
  <c r="B296" i="9" s="1"/>
  <c r="E300" i="9"/>
  <c r="B300" i="9" s="1"/>
  <c r="H1576" i="1"/>
  <c r="H1578" i="1"/>
  <c r="H1154" i="1"/>
  <c r="H1156" i="1"/>
  <c r="H1499" i="1"/>
  <c r="G1499" i="1"/>
  <c r="G1503" i="1"/>
  <c r="H1481" i="1"/>
  <c r="G1485" i="1"/>
  <c r="H1408" i="1"/>
  <c r="H1420" i="1"/>
  <c r="G983" i="1"/>
  <c r="G982" i="1"/>
  <c r="G980" i="1"/>
  <c r="G979" i="1"/>
  <c r="G978" i="1"/>
  <c r="G976" i="1"/>
  <c r="G974" i="1"/>
  <c r="G972" i="1"/>
  <c r="G971" i="1"/>
  <c r="G970" i="1"/>
  <c r="G968" i="1"/>
  <c r="G965" i="1"/>
  <c r="G964" i="1"/>
  <c r="G963" i="1"/>
  <c r="G951" i="1"/>
  <c r="G948" i="1"/>
  <c r="G944" i="1"/>
  <c r="G940" i="1"/>
  <c r="G936" i="1"/>
  <c r="G934" i="1"/>
  <c r="G930" i="1"/>
  <c r="G926" i="1"/>
  <c r="G922" i="1"/>
  <c r="G918" i="1"/>
  <c r="G912" i="1"/>
  <c r="G910" i="1"/>
  <c r="G904" i="1"/>
  <c r="G902" i="1"/>
  <c r="G900" i="1"/>
  <c r="G898" i="1"/>
  <c r="G892" i="1"/>
  <c r="G890" i="1"/>
  <c r="G880" i="1"/>
  <c r="G879" i="1"/>
  <c r="G876" i="1"/>
  <c r="G872" i="1"/>
  <c r="G869" i="1"/>
  <c r="G868" i="1"/>
  <c r="G864" i="1"/>
  <c r="G844" i="1"/>
  <c r="G804" i="1"/>
  <c r="G792" i="1"/>
  <c r="G778" i="1"/>
  <c r="G752" i="1"/>
  <c r="G726" i="1"/>
  <c r="G720" i="1"/>
  <c r="G701" i="1"/>
  <c r="G697" i="1"/>
  <c r="G691" i="1"/>
  <c r="G653" i="1"/>
  <c r="G645" i="1"/>
  <c r="G641" i="1"/>
  <c r="G637" i="1"/>
  <c r="E625" i="4"/>
  <c r="D619" i="1" s="1"/>
  <c r="H619" i="1" s="1"/>
  <c r="G611" i="1"/>
  <c r="F270" i="9"/>
  <c r="F268" i="9"/>
  <c r="F266" i="9"/>
  <c r="B266" i="9" s="1"/>
  <c r="G599" i="1"/>
  <c r="F264" i="9"/>
  <c r="F262" i="9"/>
  <c r="B262" i="9" s="1"/>
  <c r="G593" i="1"/>
  <c r="F260" i="9"/>
  <c r="F258" i="9"/>
  <c r="B258" i="9" s="1"/>
  <c r="E593" i="4"/>
  <c r="D587" i="1" s="1"/>
  <c r="H587" i="1" s="1"/>
  <c r="G581" i="1"/>
  <c r="G571" i="1"/>
  <c r="E567" i="4"/>
  <c r="D561" i="1" s="1"/>
  <c r="H561" i="1" s="1"/>
  <c r="G563" i="1"/>
  <c r="G549" i="1"/>
  <c r="F256" i="9"/>
  <c r="B256" i="9" s="1"/>
  <c r="G537" i="1"/>
  <c r="F254" i="9"/>
  <c r="F252" i="9"/>
  <c r="F250" i="9"/>
  <c r="G525" i="1"/>
  <c r="E529" i="4"/>
  <c r="D523" i="1" s="1"/>
  <c r="H523" i="1" s="1"/>
  <c r="G516" i="1"/>
  <c r="G512" i="1"/>
  <c r="G501" i="1"/>
  <c r="F248" i="9"/>
  <c r="F246" i="9"/>
  <c r="B246" i="9" s="1"/>
  <c r="F245" i="9"/>
  <c r="F243" i="9"/>
  <c r="B243" i="9" s="1"/>
  <c r="G489" i="1"/>
  <c r="F241" i="9"/>
  <c r="F239" i="9"/>
  <c r="F237" i="9"/>
  <c r="G479" i="1"/>
  <c r="F235" i="9"/>
  <c r="B235" i="9" s="1"/>
  <c r="E459" i="4"/>
  <c r="D453" i="1" s="1"/>
  <c r="H453" i="1" s="1"/>
  <c r="G441" i="1"/>
  <c r="F233" i="9"/>
  <c r="B233" i="9" s="1"/>
  <c r="G429" i="1"/>
  <c r="F231" i="9"/>
  <c r="F229" i="9"/>
  <c r="B229" i="9" s="1"/>
  <c r="F227" i="9"/>
  <c r="B227" i="9" s="1"/>
  <c r="G417" i="1"/>
  <c r="E421" i="4"/>
  <c r="D415" i="1" s="1"/>
  <c r="H415" i="1" s="1"/>
  <c r="G406" i="1"/>
  <c r="G378" i="1"/>
  <c r="F383" i="4"/>
  <c r="G380" i="1"/>
  <c r="H146" i="1"/>
  <c r="H145" i="1"/>
  <c r="H144" i="1"/>
  <c r="H143" i="1"/>
  <c r="H142" i="1"/>
  <c r="H141" i="1"/>
  <c r="H135" i="1"/>
  <c r="H136" i="1"/>
  <c r="H140" i="1"/>
  <c r="H139" i="1"/>
  <c r="H138" i="1"/>
  <c r="H137" i="1"/>
  <c r="H134" i="1"/>
  <c r="H133" i="1"/>
  <c r="H126" i="1"/>
  <c r="H127" i="1"/>
  <c r="H125" i="1"/>
  <c r="H122" i="1"/>
  <c r="H119" i="1"/>
  <c r="H118" i="1"/>
  <c r="E106" i="4"/>
  <c r="D102" i="1" s="1"/>
  <c r="H117" i="1"/>
  <c r="H115" i="1"/>
  <c r="H114" i="1"/>
  <c r="H102" i="1"/>
  <c r="H108" i="1"/>
  <c r="H111" i="1"/>
  <c r="H110" i="1"/>
  <c r="H109" i="1"/>
  <c r="H107" i="1"/>
  <c r="H106" i="1"/>
  <c r="H104" i="1"/>
  <c r="H100" i="1"/>
  <c r="H99" i="1"/>
  <c r="H98" i="1"/>
  <c r="H97" i="1"/>
  <c r="H96" i="1"/>
  <c r="H94" i="1"/>
  <c r="H95" i="1"/>
  <c r="H93" i="1"/>
  <c r="H92" i="1"/>
  <c r="H91" i="1"/>
  <c r="H90" i="1"/>
  <c r="E82" i="4"/>
  <c r="D78" i="1" s="1"/>
  <c r="H78" i="1" s="1"/>
  <c r="H89" i="1"/>
  <c r="H88" i="1"/>
  <c r="H79" i="1"/>
  <c r="H85" i="1"/>
  <c r="H84" i="1"/>
  <c r="H83" i="1"/>
  <c r="H82" i="1"/>
  <c r="H81" i="1"/>
  <c r="H80" i="1"/>
  <c r="H77" i="1"/>
  <c r="H76" i="1"/>
  <c r="H75" i="1"/>
  <c r="H74" i="1"/>
  <c r="H67" i="1"/>
  <c r="H68" i="1"/>
  <c r="F68" i="4"/>
  <c r="H63" i="1"/>
  <c r="H62" i="1"/>
  <c r="H54" i="1"/>
  <c r="H50" i="1"/>
  <c r="H52" i="1"/>
  <c r="H51" i="1"/>
  <c r="H47" i="1"/>
  <c r="H49" i="1"/>
  <c r="H48" i="1"/>
  <c r="H45" i="1"/>
  <c r="H44" i="1"/>
  <c r="H43" i="1"/>
  <c r="H42" i="1"/>
  <c r="H39" i="1"/>
  <c r="H38" i="1"/>
  <c r="H37" i="1"/>
  <c r="H35" i="1"/>
  <c r="H34" i="1"/>
  <c r="H32" i="1"/>
  <c r="H25" i="1"/>
  <c r="H31" i="1"/>
  <c r="H30" i="1"/>
  <c r="F215" i="9"/>
  <c r="B215" i="9" s="1"/>
  <c r="H28" i="1"/>
  <c r="E7" i="4"/>
  <c r="D3" i="1" s="1"/>
  <c r="G3" i="1" s="1"/>
  <c r="H27" i="1"/>
  <c r="H24" i="1"/>
  <c r="H21" i="1"/>
  <c r="H19" i="1"/>
  <c r="H20" i="1"/>
  <c r="H3" i="1"/>
  <c r="H13" i="1"/>
  <c r="H16" i="1"/>
  <c r="H15" i="1"/>
  <c r="H14" i="1"/>
  <c r="H12" i="1"/>
  <c r="H11" i="1"/>
  <c r="H10" i="1"/>
  <c r="H9" i="1"/>
  <c r="H8" i="1"/>
  <c r="H7" i="1"/>
  <c r="H6" i="1"/>
  <c r="G703" i="1"/>
  <c r="E275" i="9"/>
  <c r="B275" i="9" s="1"/>
  <c r="H132" i="1"/>
  <c r="F133" i="4"/>
  <c r="H129" i="1"/>
  <c r="H130" i="1"/>
  <c r="H131" i="1"/>
  <c r="H123" i="1"/>
  <c r="F217" i="9"/>
  <c r="B217" i="9" s="1"/>
  <c r="H65" i="1"/>
  <c r="H46" i="1"/>
  <c r="E163" i="4"/>
  <c r="D159" i="1" s="1"/>
  <c r="G372" i="1"/>
  <c r="G368" i="1"/>
  <c r="G364" i="1"/>
  <c r="F369" i="4"/>
  <c r="G356" i="1"/>
  <c r="E351" i="4"/>
  <c r="D346" i="1" s="1"/>
  <c r="H346" i="1" s="1"/>
  <c r="G350" i="1"/>
  <c r="G299" i="1"/>
  <c r="G303" i="1"/>
  <c r="G301" i="1"/>
  <c r="E299" i="4"/>
  <c r="D294" i="1" s="1"/>
  <c r="H294" i="1" s="1"/>
  <c r="G292" i="1"/>
  <c r="G281" i="1"/>
  <c r="G275" i="1"/>
  <c r="E263" i="4"/>
  <c r="D259" i="1" s="1"/>
  <c r="H259" i="1" s="1"/>
  <c r="G269" i="1"/>
  <c r="G259" i="1"/>
  <c r="G257" i="1"/>
  <c r="G249" i="1"/>
  <c r="G243" i="1"/>
  <c r="G237" i="1"/>
  <c r="G227" i="1"/>
  <c r="G211" i="1"/>
  <c r="F225" i="9"/>
  <c r="E196" i="4"/>
  <c r="D192" i="1" s="1"/>
  <c r="H204" i="1"/>
  <c r="H192" i="1"/>
  <c r="H198" i="1"/>
  <c r="H202" i="1"/>
  <c r="H197" i="1"/>
  <c r="F188" i="4"/>
  <c r="F223" i="9"/>
  <c r="F221" i="9"/>
  <c r="B221" i="9" s="1"/>
  <c r="F219" i="9"/>
  <c r="B219" i="9" s="1"/>
  <c r="H175" i="1"/>
  <c r="H174" i="1"/>
  <c r="H172" i="1"/>
  <c r="H158" i="1"/>
  <c r="H156" i="1"/>
  <c r="H151" i="1"/>
  <c r="H170" i="1"/>
  <c r="H159" i="1"/>
  <c r="H165" i="1"/>
  <c r="H169" i="1"/>
  <c r="H168" i="1"/>
  <c r="H167" i="1"/>
  <c r="F169" i="4"/>
  <c r="H166" i="1"/>
  <c r="H163" i="1"/>
  <c r="H161" i="1"/>
  <c r="H153" i="1"/>
  <c r="H149" i="1"/>
  <c r="F153" i="4"/>
  <c r="E27" i="9"/>
  <c r="B27" i="9" s="1"/>
  <c r="E32" i="9"/>
  <c r="B32" i="9" s="1"/>
  <c r="E288" i="9"/>
  <c r="B288" i="9" s="1"/>
  <c r="E294" i="9"/>
  <c r="E298" i="9"/>
  <c r="G4" i="1"/>
  <c r="G8" i="1"/>
  <c r="G10" i="1"/>
  <c r="G11" i="1"/>
  <c r="G12" i="1"/>
  <c r="G13" i="1"/>
  <c r="G14" i="1"/>
  <c r="G15" i="1"/>
  <c r="G16"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H205" i="1"/>
  <c r="G6" i="1"/>
  <c r="G7" i="1"/>
  <c r="G9" i="1"/>
  <c r="G206" i="1"/>
  <c r="G208" i="1"/>
  <c r="G210" i="1"/>
  <c r="G212" i="1"/>
  <c r="G214" i="1"/>
  <c r="G216" i="1"/>
  <c r="G218" i="1"/>
  <c r="G222" i="1"/>
  <c r="G224" i="1"/>
  <c r="G226" i="1"/>
  <c r="G228" i="1"/>
  <c r="G230" i="1"/>
  <c r="G232" i="1"/>
  <c r="G234" i="1"/>
  <c r="G236" i="1"/>
  <c r="G238" i="1"/>
  <c r="G240" i="1"/>
  <c r="G242" i="1"/>
  <c r="G244" i="1"/>
  <c r="G246" i="1"/>
  <c r="G250" i="1"/>
  <c r="G252" i="1"/>
  <c r="G254" i="1"/>
  <c r="G256" i="1"/>
  <c r="G258" i="1"/>
  <c r="G260" i="1"/>
  <c r="G262" i="1"/>
  <c r="G264" i="1"/>
  <c r="G266" i="1"/>
  <c r="G268" i="1"/>
  <c r="G270" i="1"/>
  <c r="G272" i="1"/>
  <c r="G274" i="1"/>
  <c r="G276" i="1"/>
  <c r="G278" i="1"/>
  <c r="G280" i="1"/>
  <c r="G282" i="1"/>
  <c r="G284" i="1"/>
  <c r="G289" i="1"/>
  <c r="G291" i="1"/>
  <c r="G294" i="1"/>
  <c r="G296" i="1"/>
  <c r="G298" i="1"/>
  <c r="G300" i="1"/>
  <c r="G302" i="1"/>
  <c r="G304" i="1"/>
  <c r="G308" i="1"/>
  <c r="G310" i="1"/>
  <c r="G312" i="1"/>
  <c r="G314" i="1"/>
  <c r="G316" i="1"/>
  <c r="G318" i="1"/>
  <c r="G320" i="1"/>
  <c r="G322" i="1"/>
  <c r="G324" i="1"/>
  <c r="G326" i="1"/>
  <c r="G328" i="1"/>
  <c r="G330" i="1"/>
  <c r="G332" i="1"/>
  <c r="G334" i="1"/>
  <c r="G336" i="1"/>
  <c r="G338" i="1"/>
  <c r="G340" i="1"/>
  <c r="G342" i="1"/>
  <c r="G344"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78" i="1"/>
  <c r="G480" i="1"/>
  <c r="G482" i="1"/>
  <c r="G484" i="1"/>
  <c r="G486" i="1"/>
  <c r="G488" i="1"/>
  <c r="G490" i="1"/>
  <c r="G492" i="1"/>
  <c r="G494" i="1"/>
  <c r="G496" i="1"/>
  <c r="G498" i="1"/>
  <c r="G500" i="1"/>
  <c r="G502" i="1"/>
  <c r="G504" i="1"/>
  <c r="G506" i="1"/>
  <c r="G508" i="1"/>
  <c r="G511" i="1"/>
  <c r="G513" i="1"/>
  <c r="G515" i="1"/>
  <c r="G517" i="1"/>
  <c r="G519" i="1"/>
  <c r="G521"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3" i="1"/>
  <c r="H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8" i="1"/>
  <c r="G1280" i="1"/>
  <c r="G1282" i="1"/>
  <c r="G1284" i="1"/>
  <c r="G1286" i="1"/>
  <c r="G1288" i="1"/>
  <c r="G1290" i="1"/>
  <c r="G1292" i="1"/>
  <c r="G1294" i="1"/>
  <c r="G1296" i="1"/>
  <c r="G1298" i="1"/>
  <c r="G1301" i="1"/>
  <c r="G1303" i="1"/>
  <c r="G1305" i="1"/>
  <c r="G1307" i="1"/>
  <c r="G1309" i="1"/>
  <c r="G1311" i="1"/>
  <c r="G1313" i="1"/>
  <c r="G1315" i="1"/>
  <c r="G1317" i="1"/>
  <c r="G1319" i="1"/>
  <c r="G1321" i="1"/>
  <c r="G1323" i="1"/>
  <c r="G1325" i="1"/>
  <c r="G1327"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8" i="1"/>
  <c r="J1446" i="1"/>
  <c r="J1447" i="1"/>
  <c r="J1448" i="1"/>
  <c r="J1449" i="1"/>
  <c r="J1450" i="1"/>
  <c r="J1451" i="1"/>
  <c r="J1452" i="1"/>
  <c r="J1455" i="1"/>
  <c r="J1456" i="1"/>
  <c r="J1457" i="1"/>
  <c r="J1458" i="1"/>
  <c r="J1459" i="1"/>
  <c r="J1460" i="1"/>
  <c r="J1476" i="1"/>
  <c r="J1477" i="1"/>
  <c r="J1478" i="1"/>
  <c r="J1479" i="1"/>
  <c r="G1484" i="1"/>
  <c r="H1484" i="1"/>
  <c r="G1488" i="1"/>
  <c r="H1488" i="1"/>
  <c r="G1492" i="1"/>
  <c r="H1492" i="1"/>
  <c r="G1496" i="1"/>
  <c r="H1496" i="1"/>
  <c r="G1500" i="1"/>
  <c r="H1500" i="1"/>
  <c r="G1504" i="1"/>
  <c r="H1504" i="1"/>
  <c r="G1508" i="1"/>
  <c r="H1508" i="1"/>
  <c r="G1512" i="1"/>
  <c r="H1512" i="1"/>
  <c r="G1516" i="1"/>
  <c r="H1516" i="1"/>
  <c r="G1277" i="1"/>
  <c r="G1279" i="1"/>
  <c r="G1281" i="1"/>
  <c r="G1283" i="1"/>
  <c r="G1285" i="1"/>
  <c r="G1287" i="1"/>
  <c r="G1289" i="1"/>
  <c r="G1291" i="1"/>
  <c r="G1293" i="1"/>
  <c r="G1295" i="1"/>
  <c r="G1297"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J1439" i="1"/>
  <c r="H1439" i="1"/>
  <c r="G1439" i="1"/>
  <c r="J1440" i="1"/>
  <c r="H1440" i="1"/>
  <c r="G1440" i="1"/>
  <c r="J1441" i="1"/>
  <c r="H1441" i="1"/>
  <c r="G1441" i="1"/>
  <c r="J1442" i="1"/>
  <c r="H1442" i="1"/>
  <c r="G1442" i="1"/>
  <c r="J1443" i="1"/>
  <c r="H1443" i="1"/>
  <c r="G1443" i="1"/>
  <c r="J1444" i="1"/>
  <c r="H1444" i="1"/>
  <c r="G1444" i="1"/>
  <c r="G1445" i="1"/>
  <c r="G1446" i="1"/>
  <c r="I1446" i="1" s="1"/>
  <c r="G1447" i="1"/>
  <c r="I1447" i="1" s="1"/>
  <c r="G1448" i="1"/>
  <c r="I1448" i="1" s="1"/>
  <c r="G1449" i="1"/>
  <c r="I1449" i="1" s="1"/>
  <c r="G1450" i="1"/>
  <c r="I1450" i="1" s="1"/>
  <c r="G1451" i="1"/>
  <c r="I1451" i="1" s="1"/>
  <c r="G1452" i="1"/>
  <c r="I1452" i="1" s="1"/>
  <c r="G1453" i="1"/>
  <c r="G1455" i="1"/>
  <c r="I1455" i="1" s="1"/>
  <c r="G1456" i="1"/>
  <c r="G1457" i="1"/>
  <c r="I1457" i="1" s="1"/>
  <c r="G1458" i="1"/>
  <c r="G1459" i="1"/>
  <c r="I1459" i="1" s="1"/>
  <c r="G1460" i="1"/>
  <c r="G1461" i="1"/>
  <c r="G1470" i="1"/>
  <c r="G1476" i="1"/>
  <c r="I1476" i="1" s="1"/>
  <c r="G1477" i="1"/>
  <c r="I1477" i="1" s="1"/>
  <c r="G1478" i="1"/>
  <c r="I1478" i="1" s="1"/>
  <c r="G1479" i="1"/>
  <c r="I1479" i="1" s="1"/>
  <c r="H1483" i="1"/>
  <c r="G1483" i="1"/>
  <c r="G1486" i="1"/>
  <c r="H1486" i="1"/>
  <c r="G1490" i="1"/>
  <c r="H1490" i="1"/>
  <c r="G1494" i="1"/>
  <c r="H1494" i="1"/>
  <c r="G1498" i="1"/>
  <c r="H1498" i="1"/>
  <c r="G1502" i="1"/>
  <c r="H1502" i="1"/>
  <c r="G1506" i="1"/>
  <c r="H1506" i="1"/>
  <c r="G1510" i="1"/>
  <c r="H1510" i="1"/>
  <c r="G1514" i="1"/>
  <c r="H1514" i="1"/>
  <c r="F50" i="4"/>
  <c r="D6" i="4"/>
  <c r="I24" i="3"/>
  <c r="E141" i="6"/>
  <c r="D1299" i="1"/>
  <c r="G1299" i="1" s="1"/>
  <c r="H1480" i="1"/>
  <c r="F62" i="4"/>
  <c r="F98" i="4"/>
  <c r="F134" i="4"/>
  <c r="F140" i="4"/>
  <c r="D151" i="4"/>
  <c r="F345" i="4"/>
  <c r="F397" i="4"/>
  <c r="F417" i="4"/>
  <c r="F422" i="4"/>
  <c r="F460" i="4"/>
  <c r="F502" i="4"/>
  <c r="F530" i="4"/>
  <c r="F568" i="4"/>
  <c r="F594" i="4"/>
  <c r="F626" i="4"/>
  <c r="F8" i="5"/>
  <c r="H291" i="9"/>
  <c r="E146" i="5"/>
  <c r="G308" i="9"/>
  <c r="E308" i="9" s="1"/>
  <c r="B308" i="9" s="1"/>
  <c r="D176" i="5"/>
  <c r="G310" i="9"/>
  <c r="F190" i="5"/>
  <c r="F191" i="5"/>
  <c r="F239" i="5"/>
  <c r="F259" i="5"/>
  <c r="F5" i="6"/>
  <c r="F6" i="6"/>
  <c r="G211" i="9"/>
  <c r="E211" i="9" s="1"/>
  <c r="B211" i="9" s="1"/>
  <c r="H20" i="3"/>
  <c r="H24" i="3"/>
  <c r="F8" i="4"/>
  <c r="E152" i="4"/>
  <c r="F159" i="4"/>
  <c r="F163" i="4"/>
  <c r="F164" i="4"/>
  <c r="F177" i="4"/>
  <c r="F216" i="4"/>
  <c r="E224" i="4"/>
  <c r="D220" i="1" s="1"/>
  <c r="H220" i="1" s="1"/>
  <c r="E252" i="4"/>
  <c r="D248" i="1" s="1"/>
  <c r="H248" i="1" s="1"/>
  <c r="F259" i="4"/>
  <c r="F263" i="4"/>
  <c r="F264" i="4"/>
  <c r="D298" i="4"/>
  <c r="E311" i="4"/>
  <c r="D350" i="4"/>
  <c r="E363" i="4"/>
  <c r="E644" i="4"/>
  <c r="D638" i="1" s="1"/>
  <c r="H638" i="1" s="1"/>
  <c r="E472" i="4"/>
  <c r="D466" i="1" s="1"/>
  <c r="H466" i="1" s="1"/>
  <c r="D515" i="4"/>
  <c r="F516" i="4"/>
  <c r="D528" i="4"/>
  <c r="E580" i="4"/>
  <c r="D574" i="1" s="1"/>
  <c r="H574" i="1" s="1"/>
  <c r="E12" i="5"/>
  <c r="F19" i="5"/>
  <c r="F35" i="5"/>
  <c r="F70" i="5"/>
  <c r="G290" i="9"/>
  <c r="E290" i="9" s="1"/>
  <c r="B290" i="9" s="1"/>
  <c r="D87" i="5"/>
  <c r="F88" i="5"/>
  <c r="F177" i="5"/>
  <c r="G311" i="9"/>
  <c r="F206" i="5"/>
  <c r="F207" i="5"/>
  <c r="D237" i="5"/>
  <c r="F246" i="5"/>
  <c r="D35" i="6"/>
  <c r="F36" i="6"/>
  <c r="F90" i="6"/>
  <c r="F115" i="6"/>
  <c r="F130" i="6"/>
  <c r="F416" i="4"/>
  <c r="E143" i="9"/>
  <c r="B143" i="9" s="1"/>
  <c r="F603" i="4"/>
  <c r="E291" i="9"/>
  <c r="B291" i="9" s="1"/>
  <c r="F149" i="5"/>
  <c r="G313" i="9"/>
  <c r="E313" i="9" s="1"/>
  <c r="D42" i="8"/>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B283" i="9"/>
  <c r="B286" i="9"/>
  <c r="B292" i="9"/>
  <c r="G280" i="9"/>
  <c r="E280" i="9" s="1"/>
  <c r="B280"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G281" i="9"/>
  <c r="E281" i="9" s="1"/>
  <c r="B281" i="9" s="1"/>
  <c r="G279" i="9"/>
  <c r="E279" i="9" s="1"/>
  <c r="B279" i="9" s="1"/>
  <c r="L213"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H165" i="9"/>
  <c r="I10" i="9"/>
  <c r="B159" i="9"/>
  <c r="G166" i="9"/>
  <c r="B223" i="9"/>
  <c r="B225" i="9"/>
  <c r="B231" i="9"/>
  <c r="B237" i="9"/>
  <c r="B239" i="9"/>
  <c r="B241" i="9"/>
  <c r="B245" i="9"/>
  <c r="B273" i="9"/>
  <c r="B294" i="9"/>
  <c r="B298" i="9"/>
  <c r="B302" i="9"/>
  <c r="B248" i="9"/>
  <c r="B250" i="9"/>
  <c r="B252" i="9"/>
  <c r="B254" i="9"/>
  <c r="B260" i="9"/>
  <c r="B264" i="9"/>
  <c r="B268" i="9"/>
  <c r="B270" i="9"/>
  <c r="F245" i="5" l="1"/>
  <c r="D1222" i="1"/>
  <c r="H311" i="9"/>
  <c r="E311" i="9" s="1"/>
  <c r="B311" i="9" s="1"/>
  <c r="D1183" i="1"/>
  <c r="H310" i="9"/>
  <c r="E310" i="9" s="1"/>
  <c r="B310" i="9" s="1"/>
  <c r="E176" i="5"/>
  <c r="H19" i="9" s="1"/>
  <c r="E19" i="9" s="1"/>
  <c r="B19" i="9" s="1"/>
  <c r="G1167" i="1"/>
  <c r="B316" i="9"/>
  <c r="I1460" i="1"/>
  <c r="I1458" i="1"/>
  <c r="I1456" i="1"/>
  <c r="I1444" i="1"/>
  <c r="I1442" i="1"/>
  <c r="I1440" i="1"/>
  <c r="E237" i="5"/>
  <c r="D1215" i="1"/>
  <c r="G619" i="1"/>
  <c r="G587" i="1"/>
  <c r="G561" i="1"/>
  <c r="E528" i="4"/>
  <c r="D522" i="1" s="1"/>
  <c r="G523" i="1"/>
  <c r="G466" i="1"/>
  <c r="G453" i="1"/>
  <c r="E420" i="4"/>
  <c r="E636" i="4" s="1"/>
  <c r="D630" i="1" s="1"/>
  <c r="E166" i="9"/>
  <c r="B166" i="9" s="1"/>
  <c r="G415" i="1"/>
  <c r="E6" i="4"/>
  <c r="D2" i="1" s="1"/>
  <c r="G78" i="1"/>
  <c r="I16" i="3"/>
  <c r="G346" i="1"/>
  <c r="G638" i="1"/>
  <c r="B313" i="9"/>
  <c r="F35" i="6"/>
  <c r="H25" i="3"/>
  <c r="C1329" i="1"/>
  <c r="H23" i="3"/>
  <c r="C1214" i="1"/>
  <c r="F87" i="5"/>
  <c r="D68" i="5"/>
  <c r="C1065" i="1"/>
  <c r="F528" i="4"/>
  <c r="C522" i="1"/>
  <c r="F515" i="4"/>
  <c r="C509" i="1"/>
  <c r="D420" i="4"/>
  <c r="E350" i="4"/>
  <c r="F350" i="4" s="1"/>
  <c r="D358" i="1"/>
  <c r="E298" i="4"/>
  <c r="D306" i="1"/>
  <c r="E151" i="4"/>
  <c r="F151" i="4" s="1"/>
  <c r="D148" i="1"/>
  <c r="D141" i="6"/>
  <c r="D175" i="5"/>
  <c r="H22" i="3"/>
  <c r="C1153" i="1"/>
  <c r="F146" i="5"/>
  <c r="D1124" i="1"/>
  <c r="E68" i="5"/>
  <c r="D289" i="4"/>
  <c r="H17" i="3"/>
  <c r="C147" i="1"/>
  <c r="G21" i="9"/>
  <c r="D412" i="4"/>
  <c r="H16" i="3"/>
  <c r="D290" i="4"/>
  <c r="C2" i="1"/>
  <c r="F213" i="9"/>
  <c r="B213" i="9" s="1"/>
  <c r="B192" i="9"/>
  <c r="K1451" i="9"/>
  <c r="G314" i="9"/>
  <c r="E314" i="9" s="1"/>
  <c r="B314" i="9" s="1"/>
  <c r="I34" i="3"/>
  <c r="C1517" i="1"/>
  <c r="E7" i="5"/>
  <c r="D990" i="1"/>
  <c r="D408" i="4"/>
  <c r="C345" i="1"/>
  <c r="F298" i="4"/>
  <c r="D407" i="4"/>
  <c r="C293" i="1"/>
  <c r="F152" i="4"/>
  <c r="G318" i="9"/>
  <c r="E318" i="9" s="1"/>
  <c r="H21" i="9"/>
  <c r="I28" i="3"/>
  <c r="D1435" i="1"/>
  <c r="F12" i="5"/>
  <c r="F363" i="4"/>
  <c r="I1443" i="1"/>
  <c r="I1441" i="1"/>
  <c r="I1439" i="1"/>
  <c r="H1299" i="1"/>
  <c r="F252" i="4"/>
  <c r="G574" i="1"/>
  <c r="G248" i="1"/>
  <c r="G220" i="1"/>
  <c r="H1222" i="1" l="1"/>
  <c r="G1222" i="1"/>
  <c r="G1183" i="1"/>
  <c r="H1183" i="1"/>
  <c r="I22" i="3"/>
  <c r="D1153" i="1"/>
  <c r="H1153" i="1" s="1"/>
  <c r="F176" i="5"/>
  <c r="E175" i="5"/>
  <c r="D1152" i="1" s="1"/>
  <c r="I23" i="3"/>
  <c r="D1214" i="1"/>
  <c r="H1214" i="1" s="1"/>
  <c r="F237" i="5"/>
  <c r="H1215" i="1"/>
  <c r="G1215" i="1"/>
  <c r="E635" i="4"/>
  <c r="D629" i="1" s="1"/>
  <c r="D414" i="1"/>
  <c r="F6" i="4"/>
  <c r="B318" i="9"/>
  <c r="E317" i="9"/>
  <c r="H990" i="1"/>
  <c r="G990" i="1"/>
  <c r="H1517" i="1"/>
  <c r="G1517" i="1"/>
  <c r="H11" i="3"/>
  <c r="C286" i="1"/>
  <c r="I21" i="3"/>
  <c r="D1046" i="1"/>
  <c r="H148" i="1"/>
  <c r="G148" i="1"/>
  <c r="H306" i="1"/>
  <c r="G306" i="1"/>
  <c r="H358" i="1"/>
  <c r="G358" i="1"/>
  <c r="D635" i="4"/>
  <c r="F420" i="4"/>
  <c r="C414" i="1"/>
  <c r="H1065" i="1"/>
  <c r="G1065" i="1"/>
  <c r="H1329" i="1"/>
  <c r="G1329" i="1"/>
  <c r="F407" i="4"/>
  <c r="C402" i="1"/>
  <c r="C403" i="1"/>
  <c r="E6" i="5"/>
  <c r="I20" i="3"/>
  <c r="D985" i="1"/>
  <c r="F7" i="5"/>
  <c r="H2" i="1"/>
  <c r="G2" i="1"/>
  <c r="D639" i="4"/>
  <c r="C407" i="1"/>
  <c r="E21" i="9"/>
  <c r="D291" i="4"/>
  <c r="D413" i="4"/>
  <c r="C285" i="1"/>
  <c r="H1124" i="1"/>
  <c r="G1124" i="1"/>
  <c r="C1152" i="1"/>
  <c r="F141" i="6"/>
  <c r="H28" i="3"/>
  <c r="C1435" i="1"/>
  <c r="I17" i="3"/>
  <c r="E289" i="4"/>
  <c r="F289" i="4" s="1"/>
  <c r="D147" i="1"/>
  <c r="G147" i="1" s="1"/>
  <c r="E407" i="4"/>
  <c r="D402" i="1" s="1"/>
  <c r="D293" i="1"/>
  <c r="G293" i="1" s="1"/>
  <c r="E412" i="4"/>
  <c r="F412" i="4" s="1"/>
  <c r="E408" i="4"/>
  <c r="D403" i="1" s="1"/>
  <c r="D345" i="1"/>
  <c r="G345" i="1" s="1"/>
  <c r="G509" i="1"/>
  <c r="H509" i="1"/>
  <c r="G522" i="1"/>
  <c r="H522" i="1"/>
  <c r="D636" i="4"/>
  <c r="F68" i="5"/>
  <c r="H21" i="3"/>
  <c r="C1046" i="1"/>
  <c r="D6" i="5"/>
  <c r="E312" i="9"/>
  <c r="G1153" i="1" l="1"/>
  <c r="F175" i="5"/>
  <c r="G1214" i="1"/>
  <c r="H345" i="1"/>
  <c r="G285" i="9"/>
  <c r="E285" i="9" s="1"/>
  <c r="B285" i="9" s="1"/>
  <c r="G278" i="9"/>
  <c r="F6" i="5"/>
  <c r="C984" i="1"/>
  <c r="F636" i="4"/>
  <c r="C630" i="1"/>
  <c r="H1152" i="1"/>
  <c r="G1152" i="1"/>
  <c r="B21" i="9"/>
  <c r="C633" i="1"/>
  <c r="G403" i="1"/>
  <c r="H403" i="1"/>
  <c r="G402" i="1"/>
  <c r="H402" i="1"/>
  <c r="G414" i="1"/>
  <c r="H414" i="1"/>
  <c r="F635" i="4"/>
  <c r="C629" i="1"/>
  <c r="H147" i="1"/>
  <c r="H293" i="1"/>
  <c r="H1046" i="1"/>
  <c r="G1046" i="1"/>
  <c r="E639" i="4"/>
  <c r="D407" i="1"/>
  <c r="G407" i="1" s="1"/>
  <c r="E413" i="4"/>
  <c r="F413" i="4" s="1"/>
  <c r="E291" i="4"/>
  <c r="D287" i="1" s="1"/>
  <c r="D285" i="1"/>
  <c r="G285" i="1" s="1"/>
  <c r="E290" i="4"/>
  <c r="H1435" i="1"/>
  <c r="G1435" i="1"/>
  <c r="H9" i="3"/>
  <c r="D640" i="4"/>
  <c r="D415" i="4"/>
  <c r="C408" i="1"/>
  <c r="F291" i="4"/>
  <c r="C287" i="1"/>
  <c r="D414" i="4"/>
  <c r="H985" i="1"/>
  <c r="G985" i="1"/>
  <c r="H278" i="9"/>
  <c r="D984" i="1"/>
  <c r="F408" i="4"/>
  <c r="N3" i="9"/>
  <c r="I11" i="3"/>
  <c r="H407" i="1" l="1"/>
  <c r="K3" i="9"/>
  <c r="I9" i="3"/>
  <c r="D286" i="1"/>
  <c r="F290" i="4"/>
  <c r="D633" i="1"/>
  <c r="G633" i="1" s="1"/>
  <c r="F639" i="4"/>
  <c r="H285" i="1"/>
  <c r="G630" i="1"/>
  <c r="H630" i="1"/>
  <c r="H8" i="3"/>
  <c r="H984" i="1"/>
  <c r="G984" i="1"/>
  <c r="E278" i="9"/>
  <c r="G287" i="1"/>
  <c r="H287" i="1"/>
  <c r="F415" i="4"/>
  <c r="C410" i="1"/>
  <c r="C409" i="1"/>
  <c r="D642" i="4"/>
  <c r="C634" i="1"/>
  <c r="E640" i="4"/>
  <c r="F640" i="4" s="1"/>
  <c r="E415" i="4"/>
  <c r="D410" i="1" s="1"/>
  <c r="D408" i="1"/>
  <c r="G408" i="1" s="1"/>
  <c r="E414" i="4"/>
  <c r="D409" i="1" s="1"/>
  <c r="G629" i="1"/>
  <c r="H629" i="1"/>
  <c r="H633" i="1"/>
  <c r="D641" i="4"/>
  <c r="H408" i="1" l="1"/>
  <c r="G409" i="1"/>
  <c r="H409" i="1"/>
  <c r="G410" i="1"/>
  <c r="H410" i="1"/>
  <c r="B278" i="9"/>
  <c r="E277" i="9"/>
  <c r="I8" i="3" s="1"/>
  <c r="D645" i="4"/>
  <c r="C635" i="1"/>
  <c r="E642" i="4"/>
  <c r="D634" i="1"/>
  <c r="G634" i="1" s="1"/>
  <c r="D646" i="4"/>
  <c r="F642" i="4"/>
  <c r="C636" i="1"/>
  <c r="F414" i="4"/>
  <c r="M3" i="9"/>
  <c r="E641" i="4"/>
  <c r="H286" i="1"/>
  <c r="G286" i="1"/>
  <c r="H634" i="1" l="1"/>
  <c r="H18" i="3"/>
  <c r="C639" i="1"/>
  <c r="E645" i="4"/>
  <c r="D635" i="1"/>
  <c r="G635" i="1" s="1"/>
  <c r="F646" i="4"/>
  <c r="H19" i="3"/>
  <c r="C640" i="1"/>
  <c r="E646" i="4"/>
  <c r="D636" i="1"/>
  <c r="G636" i="1" s="1"/>
  <c r="F641" i="4"/>
  <c r="H636" i="1" l="1"/>
  <c r="I19" i="3"/>
  <c r="D640" i="1"/>
  <c r="G640" i="1" s="1"/>
  <c r="H635" i="1"/>
  <c r="G276" i="9"/>
  <c r="E276" i="9" s="1"/>
  <c r="B276" i="9" s="1"/>
  <c r="I18" i="3"/>
  <c r="D639" i="1"/>
  <c r="F645" i="4"/>
  <c r="H7" i="3" l="1"/>
  <c r="J3" i="9" s="1"/>
  <c r="H640" i="1"/>
  <c r="H639" i="1"/>
  <c r="G639" i="1"/>
  <c r="H274" i="9" l="1"/>
  <c r="M272" i="9"/>
  <c r="G274" i="9"/>
  <c r="L272" i="9"/>
  <c r="G18" i="9"/>
  <c r="H18" i="9"/>
  <c r="K5" i="9"/>
  <c r="I7" i="9"/>
  <c r="J8" i="9"/>
  <c r="K9" i="9"/>
  <c r="I11" i="9"/>
  <c r="J12" i="9"/>
  <c r="K13" i="9"/>
  <c r="L15" i="9"/>
  <c r="M16" i="9"/>
  <c r="J17" i="9"/>
  <c r="I6" i="9"/>
  <c r="J7" i="9"/>
  <c r="K8" i="9"/>
  <c r="J11" i="9"/>
  <c r="K12" i="9"/>
  <c r="H15" i="9"/>
  <c r="G16" i="9"/>
  <c r="G17" i="9"/>
  <c r="I5" i="9"/>
  <c r="J6" i="9"/>
  <c r="K7" i="9"/>
  <c r="I9" i="9"/>
  <c r="J10" i="9"/>
  <c r="K11" i="9"/>
  <c r="I13" i="9"/>
  <c r="G15" i="9"/>
  <c r="E15" i="9" s="1"/>
  <c r="H16" i="9"/>
  <c r="H17" i="9"/>
  <c r="J5" i="9"/>
  <c r="K6" i="9"/>
  <c r="I8" i="9"/>
  <c r="E8" i="9" s="1"/>
  <c r="B8" i="9" s="1"/>
  <c r="J9" i="9"/>
  <c r="K10" i="9"/>
  <c r="I12" i="9"/>
  <c r="J13" i="9"/>
  <c r="M15" i="9"/>
  <c r="L16" i="9"/>
  <c r="F16" i="9" s="1"/>
  <c r="I17" i="9"/>
  <c r="F272" i="9" l="1"/>
  <c r="B272" i="9" s="1"/>
  <c r="E274" i="9"/>
  <c r="B274" i="9" s="1"/>
  <c r="E12" i="9"/>
  <c r="B12" i="9" s="1"/>
  <c r="E9" i="9"/>
  <c r="B9" i="9" s="1"/>
  <c r="E17" i="9"/>
  <c r="B17" i="9" s="1"/>
  <c r="F15" i="9"/>
  <c r="F14" i="9" s="1"/>
  <c r="E7" i="9"/>
  <c r="B7" i="9" s="1"/>
  <c r="E13" i="9"/>
  <c r="B13" i="9" s="1"/>
  <c r="E10" i="9"/>
  <c r="B10" i="9" s="1"/>
  <c r="E5" i="9"/>
  <c r="E16" i="9"/>
  <c r="B16" i="9" s="1"/>
  <c r="E6" i="9"/>
  <c r="B6" i="9" s="1"/>
  <c r="E11" i="9"/>
  <c r="B11" i="9" s="1"/>
  <c r="E18" i="9"/>
  <c r="B18" i="9" s="1"/>
  <c r="F20" i="9" l="1"/>
  <c r="F3" i="9" s="1"/>
  <c r="E20" i="9"/>
  <c r="I7" i="3" s="1"/>
  <c r="E14" i="9"/>
  <c r="B5" i="9"/>
  <c r="E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<sst xmlns="http://schemas.openxmlformats.org/spreadsheetml/2006/main" count="4374" uniqueCount="3426">
  <si>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</si>
  <si>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</si>
  <si>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</si>
  <si>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</si>
  <si>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</si>
  <si>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</si>
  <si>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</si>
  <si>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</si>
  <si>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</si>
  <si>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</si>
  <si>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</si>
  <si>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</si>
  <si>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</si>
  <si>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</si>
  <si>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</si>
  <si>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</si>
  <si>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</si>
  <si>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</si>
  <si>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</si>
  <si>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</si>
  <si>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</si>
  <si>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</si>
  <si>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</si>
  <si>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</si>
  <si>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</si>
  <si>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</si>
  <si>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</si>
  <si>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</si>
  <si>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</si>
  <si>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</si>
  <si>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</si>
  <si>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BRATOLJUBA KLAIĆA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</si>
  <si>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</si>
  <si>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</si>
  <si>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</si>
  <si>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</si>
  <si>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</si>
  <si>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</si>
  <si>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</si>
  <si>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</si>
  <si>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</si>
  <si>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</si>
  <si>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</si>
  <si>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</si>
  <si>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</si>
  <si>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</si>
  <si>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</si>
  <si>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</si>
  <si>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</si>
  <si>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10006 - Osnovna škola BRATOLJUBA KLAIĆA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</si>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</sst>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1258434.78</v>
      </c>
      <c r="D2" s="6">
        <f>'PR-RAS'!E6</f>
        <v>1586600.5</v>
      </c>
      <c r="E2" s="6">
        <v>0</v>
      </c>
      <c r="F2" s="6">
        <v>0</v>
      </c>
      <c r="G2" s="7">
        <f t="shared" ref="G2:G264" si="0">(B2/1000)*(C2*1+D2*2)</f>
        <v>4431.6357800000005</v>
      </c>
      <c r="H2" s="7">
        <f t="shared" ref="H2:H26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1182248.82</v>
      </c>
      <c r="D46" s="1">
        <f>'PR-RAS'!E50</f>
        <v>1497901.24</v>
      </c>
      <c r="E46" s="1">
        <v>0</v>
      </c>
      <c r="F46" s="1">
        <v>0</v>
      </c>
      <c r="G46" s="2">
        <f t="shared" si="0"/>
        <v>188012.30849999998</v>
      </c>
      <c r="H46" s="2">
        <f t="shared" si="1"/>
        <v>0.41999999992549419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1182248.82</v>
      </c>
      <c r="D64" s="1">
        <f>'PR-RAS'!E68</f>
        <v>1497901.24</v>
      </c>
      <c r="E64" s="1">
        <v>0</v>
      </c>
      <c r="F64" s="1">
        <v>0</v>
      </c>
      <c r="G64" s="2">
        <f t="shared" si="0"/>
        <v>263217.23190000001</v>
      </c>
      <c r="H64" s="2">
        <f t="shared" si="1"/>
        <v>0.41999999992549419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1182248.82</v>
      </c>
      <c r="D65" s="1">
        <f>'PR-RAS'!E69</f>
        <v>1497901.24</v>
      </c>
      <c r="E65" s="1">
        <v>0</v>
      </c>
      <c r="F65" s="1">
        <v>0</v>
      </c>
      <c r="G65" s="2">
        <f t="shared" si="0"/>
        <v>267395.28320000001</v>
      </c>
      <c r="H65" s="2">
        <f t="shared" si="1"/>
        <v>0.41999999992549419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2553.41</v>
      </c>
      <c r="E102" s="1">
        <v>0</v>
      </c>
      <c r="F102" s="1">
        <v>0</v>
      </c>
      <c r="G102" s="2">
        <f t="shared" si="0"/>
        <v>515.78881999999999</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2553.41</v>
      </c>
      <c r="E108" s="1">
        <v>0</v>
      </c>
      <c r="F108" s="1">
        <v>0</v>
      </c>
      <c r="G108" s="2">
        <f t="shared" si="0"/>
        <v>546.42973999999992</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2553.41</v>
      </c>
      <c r="E113" s="1">
        <v>0</v>
      </c>
      <c r="F113" s="1">
        <v>0</v>
      </c>
      <c r="G113" s="2">
        <f t="shared" si="0"/>
        <v>571.96384</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193</v>
      </c>
      <c r="E120" s="1">
        <v>0</v>
      </c>
      <c r="F120" s="1">
        <v>0</v>
      </c>
      <c r="G120" s="2">
        <f t="shared" si="0"/>
        <v>45.933999999999997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193</v>
      </c>
      <c r="E121" s="1">
        <v>0</v>
      </c>
      <c r="F121" s="1">
        <v>0</v>
      </c>
      <c r="G121" s="2">
        <f t="shared" si="0"/>
        <v>46.32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193</v>
      </c>
      <c r="E123" s="1">
        <v>0</v>
      </c>
      <c r="F123" s="1">
        <v>0</v>
      </c>
      <c r="G123" s="2">
        <f t="shared" si="0"/>
        <v>47.091999999999999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76185.959999999992</v>
      </c>
      <c r="D129" s="1">
        <f>'PR-RAS'!E133</f>
        <v>85952.85</v>
      </c>
      <c r="E129" s="1">
        <v>0</v>
      </c>
      <c r="F129" s="1">
        <v>0</v>
      </c>
      <c r="G129" s="2">
        <f t="shared" si="0"/>
        <v>31755.732480000002</v>
      </c>
      <c r="H129" s="2">
        <f t="shared" si="1"/>
        <v>0.19000000000232831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76185.959999999992</v>
      </c>
      <c r="D130" s="1">
        <f>'PR-RAS'!E134</f>
        <v>85952.85</v>
      </c>
      <c r="E130" s="1">
        <v>0</v>
      </c>
      <c r="F130" s="1">
        <v>0</v>
      </c>
      <c r="G130" s="2">
        <f t="shared" si="0"/>
        <v>32003.824140000001</v>
      </c>
      <c r="H130" s="2">
        <f t="shared" si="1"/>
        <v>0.19000000000232831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74733.98</v>
      </c>
      <c r="D131" s="1">
        <f>'PR-RAS'!E135</f>
        <v>84502.88</v>
      </c>
      <c r="E131" s="1">
        <v>0</v>
      </c>
      <c r="F131" s="1">
        <v>0</v>
      </c>
      <c r="G131" s="2">
        <f t="shared" si="0"/>
        <v>31686.1662</v>
      </c>
      <c r="H131" s="2">
        <f t="shared" si="1"/>
        <v>0.13999999999941792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1451.98</v>
      </c>
      <c r="D132" s="1">
        <f>'PR-RAS'!E136</f>
        <v>1449.97</v>
      </c>
      <c r="E132" s="1">
        <v>0</v>
      </c>
      <c r="F132" s="1">
        <v>0</v>
      </c>
      <c r="G132" s="2">
        <f t="shared" si="0"/>
        <v>570.10152000000005</v>
      </c>
      <c r="H132" s="2">
        <f t="shared" si="1"/>
        <v>4.9999999999954525E-2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1228943.75</v>
      </c>
      <c r="D147" s="1">
        <f>'PR-RAS'!E151</f>
        <v>1558684.89</v>
      </c>
      <c r="E147" s="1">
        <v>0</v>
      </c>
      <c r="F147" s="1">
        <v>0</v>
      </c>
      <c r="G147" s="2">
        <f t="shared" si="0"/>
        <v>634561.77537999989</v>
      </c>
      <c r="H147" s="2">
        <f t="shared" si="1"/>
        <v>0.36000000010244548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1064451.25</v>
      </c>
      <c r="D148" s="1">
        <f>'PR-RAS'!E152</f>
        <v>1369883.42</v>
      </c>
      <c r="E148" s="1">
        <v>0</v>
      </c>
      <c r="F148" s="1">
        <v>0</v>
      </c>
      <c r="G148" s="2">
        <f t="shared" si="0"/>
        <v>559220.0592299999</v>
      </c>
      <c r="H148" s="2">
        <f t="shared" si="1"/>
        <v>0.66999999992549419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878870.7</v>
      </c>
      <c r="D149" s="1">
        <f>'PR-RAS'!E153</f>
        <v>1127780.46</v>
      </c>
      <c r="E149" s="1">
        <v>0</v>
      </c>
      <c r="F149" s="1">
        <v>0</v>
      </c>
      <c r="G149" s="2">
        <f t="shared" si="0"/>
        <v>463895.87975999998</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849365.5</v>
      </c>
      <c r="D150" s="1">
        <f>'PR-RAS'!E154</f>
        <v>1085046.45</v>
      </c>
      <c r="E150" s="1">
        <v>0</v>
      </c>
      <c r="F150" s="1">
        <v>0</v>
      </c>
      <c r="G150" s="2">
        <f t="shared" si="0"/>
        <v>449899.30159999995</v>
      </c>
      <c r="H150" s="2">
        <f t="shared" si="1"/>
        <v>0.94999999995343387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10442.35</v>
      </c>
      <c r="D152" s="1">
        <f>'PR-RAS'!E156</f>
        <v>16465.169999999998</v>
      </c>
      <c r="E152" s="1">
        <v>0</v>
      </c>
      <c r="F152" s="1">
        <v>0</v>
      </c>
      <c r="G152" s="2">
        <f t="shared" si="0"/>
        <v>6549.2761899999987</v>
      </c>
      <c r="H152" s="2">
        <f t="shared" si="1"/>
        <v>0.51999999999861757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19062.849999999999</v>
      </c>
      <c r="D153" s="1">
        <f>'PR-RAS'!E157</f>
        <v>26268.84</v>
      </c>
      <c r="E153" s="1">
        <v>0</v>
      </c>
      <c r="F153" s="1">
        <v>0</v>
      </c>
      <c r="G153" s="2">
        <f t="shared" si="0"/>
        <v>10883.280559999999</v>
      </c>
      <c r="H153" s="2">
        <f t="shared" si="1"/>
        <v>0.31000000000130967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40303.839999999997</v>
      </c>
      <c r="D154" s="1">
        <f>'PR-RAS'!E158</f>
        <v>56014.97</v>
      </c>
      <c r="E154" s="1">
        <v>0</v>
      </c>
      <c r="F154" s="1">
        <v>0</v>
      </c>
      <c r="G154" s="2">
        <f t="shared" si="0"/>
        <v>23307.068339999998</v>
      </c>
      <c r="H154" s="2">
        <f t="shared" si="1"/>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145276.71</v>
      </c>
      <c r="D155" s="1">
        <f>'PR-RAS'!E159</f>
        <v>186087.99</v>
      </c>
      <c r="E155" s="1">
        <v>0</v>
      </c>
      <c r="F155" s="1">
        <v>0</v>
      </c>
      <c r="G155" s="2">
        <f t="shared" si="0"/>
        <v>79687.714259999993</v>
      </c>
      <c r="H155" s="2">
        <f t="shared" si="1"/>
        <v>0.3000000000174623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145276.71</v>
      </c>
      <c r="D157" s="1">
        <f>'PR-RAS'!E161</f>
        <v>186087.99</v>
      </c>
      <c r="E157" s="1">
        <v>0</v>
      </c>
      <c r="F157" s="1">
        <v>0</v>
      </c>
      <c r="G157" s="2">
        <f t="shared" si="0"/>
        <v>80722.61963999999</v>
      </c>
      <c r="H157" s="2">
        <f t="shared" si="1"/>
        <v>0.3000000000174623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148567.12999999998</v>
      </c>
      <c r="D159" s="1">
        <f>'PR-RAS'!E163</f>
        <v>172444.74999999997</v>
      </c>
      <c r="E159" s="1">
        <v>0</v>
      </c>
      <c r="F159" s="1">
        <v>0</v>
      </c>
      <c r="G159" s="2">
        <f t="shared" si="0"/>
        <v>77966.147539999976</v>
      </c>
      <c r="H159" s="2">
        <f t="shared" si="1"/>
        <v>0.38000000000465661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28863.830000000005</v>
      </c>
      <c r="D160" s="1">
        <f>'PR-RAS'!E164</f>
        <v>31068.199999999997</v>
      </c>
      <c r="E160" s="1">
        <v>0</v>
      </c>
      <c r="F160" s="1">
        <v>0</v>
      </c>
      <c r="G160" s="2">
        <f t="shared" si="0"/>
        <v>14469.03657</v>
      </c>
      <c r="H160" s="2">
        <f t="shared" si="1"/>
        <v>0.36999999999170541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1932.56</v>
      </c>
      <c r="D161" s="1">
        <f>'PR-RAS'!E165</f>
        <v>1560.92</v>
      </c>
      <c r="E161" s="1">
        <v>0</v>
      </c>
      <c r="F161" s="1">
        <v>0</v>
      </c>
      <c r="G161" s="2">
        <f t="shared" si="0"/>
        <v>808.70399999999995</v>
      </c>
      <c r="H161" s="2">
        <f t="shared" si="1"/>
        <v>0.51999999999998181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24618.9</v>
      </c>
      <c r="D162" s="1">
        <f>'PR-RAS'!E166</f>
        <v>28576.68</v>
      </c>
      <c r="E162" s="1">
        <v>0</v>
      </c>
      <c r="F162" s="1">
        <v>0</v>
      </c>
      <c r="G162" s="2">
        <f t="shared" si="0"/>
        <v>13165.333860000002</v>
      </c>
      <c r="H162" s="2">
        <f t="shared" si="1"/>
        <v>0.41999999999825377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789.97</v>
      </c>
      <c r="D163" s="1">
        <f>'PR-RAS'!E167</f>
        <v>245</v>
      </c>
      <c r="E163" s="1">
        <v>0</v>
      </c>
      <c r="F163" s="1">
        <v>0</v>
      </c>
      <c r="G163" s="2">
        <f t="shared" si="0"/>
        <v>207.35514000000001</v>
      </c>
      <c r="H163" s="2">
        <f t="shared" si="1"/>
        <v>2.9999999999972715E-2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1522.4</v>
      </c>
      <c r="D164" s="1">
        <f>'PR-RAS'!E168</f>
        <v>685.6</v>
      </c>
      <c r="E164" s="1">
        <v>0</v>
      </c>
      <c r="F164" s="1">
        <v>0</v>
      </c>
      <c r="G164" s="2">
        <f t="shared" si="0"/>
        <v>471.65680000000009</v>
      </c>
      <c r="H164" s="2">
        <f t="shared" si="1"/>
        <v>0.80000000000006821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81569.12999999999</v>
      </c>
      <c r="D165" s="1">
        <f>'PR-RAS'!E169</f>
        <v>101782.84</v>
      </c>
      <c r="E165" s="1">
        <v>0</v>
      </c>
      <c r="F165" s="1">
        <v>0</v>
      </c>
      <c r="G165" s="2">
        <f t="shared" si="0"/>
        <v>46762.108840000001</v>
      </c>
      <c r="H165" s="2">
        <f t="shared" si="1"/>
        <v>0.28999999999359716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8014.13</v>
      </c>
      <c r="D166" s="1">
        <f>'PR-RAS'!E170</f>
        <v>8644.85</v>
      </c>
      <c r="E166" s="1">
        <v>0</v>
      </c>
      <c r="F166" s="1">
        <v>0</v>
      </c>
      <c r="G166" s="2">
        <f t="shared" si="0"/>
        <v>4175.1319500000009</v>
      </c>
      <c r="H166" s="2">
        <f t="shared" si="1"/>
        <v>0.27999999999974534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47816.99</v>
      </c>
      <c r="D167" s="1">
        <f>'PR-RAS'!E171</f>
        <v>59089.14</v>
      </c>
      <c r="E167" s="1">
        <v>0</v>
      </c>
      <c r="F167" s="1">
        <v>0</v>
      </c>
      <c r="G167" s="2">
        <f t="shared" si="0"/>
        <v>27555.214820000001</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17258.32</v>
      </c>
      <c r="D168" s="1">
        <f>'PR-RAS'!E172</f>
        <v>26026.12</v>
      </c>
      <c r="E168" s="1">
        <v>0</v>
      </c>
      <c r="F168" s="1">
        <v>0</v>
      </c>
      <c r="G168" s="2">
        <f t="shared" si="0"/>
        <v>11574.863520000001</v>
      </c>
      <c r="H168" s="2">
        <f t="shared" si="1"/>
        <v>0.43999999999869033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7569.04</v>
      </c>
      <c r="D169" s="1">
        <f>'PR-RAS'!E173</f>
        <v>6899.58</v>
      </c>
      <c r="E169" s="1">
        <v>0</v>
      </c>
      <c r="F169" s="1">
        <v>0</v>
      </c>
      <c r="G169" s="2">
        <f t="shared" si="0"/>
        <v>3589.8576000000003</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910.65</v>
      </c>
      <c r="D170" s="1">
        <f>'PR-RAS'!E174</f>
        <v>468.65</v>
      </c>
      <c r="E170" s="1">
        <v>0</v>
      </c>
      <c r="F170" s="1">
        <v>0</v>
      </c>
      <c r="G170" s="2">
        <f t="shared" si="0"/>
        <v>312.30354999999997</v>
      </c>
      <c r="H170" s="2">
        <f t="shared" si="1"/>
        <v>0.70000000000004547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654.5</v>
      </c>
      <c r="E172" s="1">
        <v>0</v>
      </c>
      <c r="F172" s="1">
        <v>0</v>
      </c>
      <c r="G172" s="2">
        <f t="shared" si="0"/>
        <v>223.83900000000003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27446.579999999998</v>
      </c>
      <c r="D173" s="1">
        <f>'PR-RAS'!E177</f>
        <v>32105.370000000003</v>
      </c>
      <c r="E173" s="1">
        <v>0</v>
      </c>
      <c r="F173" s="1">
        <v>0</v>
      </c>
      <c r="G173" s="2">
        <f t="shared" si="0"/>
        <v>15765.05904</v>
      </c>
      <c r="H173" s="2">
        <f t="shared" si="1"/>
        <v>0.79000000000451109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2221.15</v>
      </c>
      <c r="D174" s="1">
        <f>'PR-RAS'!E178</f>
        <v>2374.84</v>
      </c>
      <c r="E174" s="1">
        <v>0</v>
      </c>
      <c r="F174" s="1">
        <v>0</v>
      </c>
      <c r="G174" s="2">
        <f t="shared" si="0"/>
        <v>1205.9535899999998</v>
      </c>
      <c r="H174" s="2">
        <f t="shared" si="1"/>
        <v>0.30999999999994543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16382.1</v>
      </c>
      <c r="D175" s="1">
        <f>'PR-RAS'!E179</f>
        <v>18372.93</v>
      </c>
      <c r="E175" s="1">
        <v>0</v>
      </c>
      <c r="F175" s="1">
        <v>0</v>
      </c>
      <c r="G175" s="2">
        <f t="shared" si="0"/>
        <v>9244.2650399999984</v>
      </c>
      <c r="H175" s="2">
        <f t="shared" si="1"/>
        <v>0.17000000000007276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80</v>
      </c>
      <c r="E176" s="1">
        <v>0</v>
      </c>
      <c r="F176" s="1">
        <v>0</v>
      </c>
      <c r="G176" s="2">
        <f t="shared" si="0"/>
        <v>28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4346.49</v>
      </c>
      <c r="D177" s="1">
        <f>'PR-RAS'!E181</f>
        <v>5029.8100000000004</v>
      </c>
      <c r="E177" s="1">
        <v>0</v>
      </c>
      <c r="F177" s="1">
        <v>0</v>
      </c>
      <c r="G177" s="2">
        <f t="shared" si="0"/>
        <v>2535.4753599999999</v>
      </c>
      <c r="H177" s="2">
        <f t="shared" si="1"/>
        <v>0.67999999999938154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3873.88</v>
      </c>
      <c r="D179" s="1">
        <f>'PR-RAS'!E183</f>
        <v>3413.84</v>
      </c>
      <c r="E179" s="1">
        <v>0</v>
      </c>
      <c r="F179" s="1">
        <v>0</v>
      </c>
      <c r="G179" s="2">
        <f t="shared" si="0"/>
        <v>1904.8776800000001</v>
      </c>
      <c r="H179" s="2">
        <f t="shared" si="1"/>
        <v>0.27999999999974534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2100</v>
      </c>
      <c r="E181" s="1">
        <v>0</v>
      </c>
      <c r="F181" s="1">
        <v>0</v>
      </c>
      <c r="G181" s="2">
        <f t="shared" si="0"/>
        <v>756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622.96</v>
      </c>
      <c r="D182" s="1">
        <f>'PR-RAS'!E186</f>
        <v>733.95</v>
      </c>
      <c r="E182" s="1">
        <v>0</v>
      </c>
      <c r="F182" s="1">
        <v>0</v>
      </c>
      <c r="G182" s="2">
        <f t="shared" si="0"/>
        <v>378.44566000000003</v>
      </c>
      <c r="H182" s="2">
        <f t="shared" si="1"/>
        <v>8.9999999999918145E-2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10687.59</v>
      </c>
      <c r="D184" s="1">
        <f>'PR-RAS'!E188</f>
        <v>7488.34</v>
      </c>
      <c r="E184" s="1">
        <v>0</v>
      </c>
      <c r="F184" s="1">
        <v>0</v>
      </c>
      <c r="G184" s="2">
        <f t="shared" si="0"/>
        <v>4696.5614100000003</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10687.59</v>
      </c>
      <c r="D191" s="1">
        <f>'PR-RAS'!E195</f>
        <v>7488.34</v>
      </c>
      <c r="E191" s="1">
        <v>0</v>
      </c>
      <c r="F191" s="1">
        <v>0</v>
      </c>
      <c r="G191" s="2">
        <f t="shared" si="0"/>
        <v>4876.2112999999999</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15370.59</v>
      </c>
      <c r="D248" s="1">
        <f>'PR-RAS'!E252</f>
        <v>15793.25</v>
      </c>
      <c r="E248" s="1">
        <v>0</v>
      </c>
      <c r="F248" s="1">
        <v>0</v>
      </c>
      <c r="G248" s="2">
        <f t="shared" si="0"/>
        <v>11598.401229999999</v>
      </c>
      <c r="H248" s="2">
        <f t="shared" si="1"/>
        <v>0.65999999999985448</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15370.59</v>
      </c>
      <c r="D255" s="1">
        <f>'PR-RAS'!E259</f>
        <v>15793.25</v>
      </c>
      <c r="E255" s="1">
        <v>0</v>
      </c>
      <c r="F255" s="1">
        <v>0</v>
      </c>
      <c r="G255" s="2">
        <f t="shared" si="0"/>
        <v>11927.100859999999</v>
      </c>
      <c r="H255" s="2">
        <f t="shared" si="1"/>
        <v>0.65999999999985448</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15370.59</v>
      </c>
      <c r="D257" s="1">
        <f>'PR-RAS'!E261</f>
        <v>15793.25</v>
      </c>
      <c r="E257" s="1">
        <v>0</v>
      </c>
      <c r="F257" s="1">
        <v>0</v>
      </c>
      <c r="G257" s="2">
        <f t="shared" si="0"/>
        <v>12021.01504</v>
      </c>
      <c r="H257" s="2">
        <f t="shared" si="1"/>
        <v>0.65999999999985448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554.78</v>
      </c>
      <c r="D259" s="1">
        <f>'PR-RAS'!E263</f>
        <v>563.47</v>
      </c>
      <c r="E259" s="1">
        <v>0</v>
      </c>
      <c r="F259" s="1">
        <v>0</v>
      </c>
      <c r="G259" s="2">
        <f t="shared" si="0"/>
        <v>433.88376</v>
      </c>
      <c r="H259" s="2">
        <f t="shared" si="1"/>
        <v>0.69000000000005457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554.78</v>
      </c>
      <c r="D260" s="1">
        <f>'PR-RAS'!E264</f>
        <v>563.47</v>
      </c>
      <c r="E260" s="1">
        <v>0</v>
      </c>
      <c r="F260" s="1">
        <v>0</v>
      </c>
      <c r="G260" s="2">
        <f t="shared" si="0"/>
        <v>435.56548000000004</v>
      </c>
      <c r="H260" s="2">
        <f t="shared" si="1"/>
        <v>0.69000000000005457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554.78</v>
      </c>
      <c r="D262" s="1">
        <f>'PR-RAS'!E266</f>
        <v>563.47</v>
      </c>
      <c r="E262" s="1">
        <v>0</v>
      </c>
      <c r="F262" s="1">
        <v>0</v>
      </c>
      <c r="G262" s="2">
        <f t="shared" si="0"/>
        <v>438.92892000000001</v>
      </c>
      <c r="H262" s="2">
        <f t="shared" si="1"/>
        <v>0.69000000000005457</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1228943.75</v>
      </c>
      <c r="D285" s="1">
        <f>'PR-RAS'!E289</f>
        <v>1558684.89</v>
      </c>
      <c r="E285" s="1">
        <v>0</v>
      </c>
      <c r="F285" s="1">
        <v>0</v>
      </c>
      <c r="G285" s="2">
        <f t="shared" si="8"/>
        <v>1234353.0425199997</v>
      </c>
      <c r="H285" s="2">
        <f t="shared" si="9"/>
        <v>0.36000000010244548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29491.030000000028</v>
      </c>
      <c r="D286" s="1">
        <f>'PR-RAS'!E290</f>
        <v>27915.610000000102</v>
      </c>
      <c r="E286" s="1">
        <v>0</v>
      </c>
      <c r="F286" s="1">
        <v>0</v>
      </c>
      <c r="G286" s="2">
        <f t="shared" si="8"/>
        <v>24316.841250000063</v>
      </c>
      <c r="H286" s="2">
        <f t="shared" si="9"/>
        <v>0.41999999992549419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17046.09</v>
      </c>
      <c r="D345" s="1">
        <f>'PR-RAS'!E350</f>
        <v>19313.38</v>
      </c>
      <c r="E345" s="1">
        <v>0</v>
      </c>
      <c r="F345" s="1">
        <v>0</v>
      </c>
      <c r="G345" s="2">
        <f t="shared" si="8"/>
        <v>19151.4604</v>
      </c>
      <c r="H345" s="2">
        <f t="shared" si="9"/>
        <v>0.47000000000116415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17046.09</v>
      </c>
      <c r="D358" s="1">
        <f>'PR-RAS'!E363</f>
        <v>19313.38</v>
      </c>
      <c r="E358" s="1">
        <v>0</v>
      </c>
      <c r="F358" s="1">
        <v>0</v>
      </c>
      <c r="G358" s="2">
        <f t="shared" si="8"/>
        <v>19875.207450000002</v>
      </c>
      <c r="H358" s="2">
        <f t="shared" si="9"/>
        <v>0.47000000000116415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1322.92</v>
      </c>
      <c r="D364" s="1">
        <f>'PR-RAS'!E369</f>
        <v>1329.97</v>
      </c>
      <c r="E364" s="1">
        <v>0</v>
      </c>
      <c r="F364" s="1">
        <v>0</v>
      </c>
      <c r="G364" s="2">
        <f t="shared" si="8"/>
        <v>1445.77818</v>
      </c>
      <c r="H364" s="2">
        <f t="shared" si="9"/>
        <v>0.10999999999989996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1039.97</v>
      </c>
      <c r="E365" s="1">
        <v>0</v>
      </c>
      <c r="F365" s="1">
        <v>0</v>
      </c>
      <c r="G365" s="2">
        <f t="shared" si="8"/>
        <v>757.09816000000001</v>
      </c>
      <c r="H365" s="2">
        <f t="shared" si="9"/>
        <v>2.9999999999972715E-2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1322.92</v>
      </c>
      <c r="D371" s="1">
        <f>'PR-RAS'!E376</f>
        <v>290</v>
      </c>
      <c r="E371" s="1">
        <v>0</v>
      </c>
      <c r="F371" s="1">
        <v>0</v>
      </c>
      <c r="G371" s="2">
        <f t="shared" si="8"/>
        <v>704.08040000000005</v>
      </c>
      <c r="H371" s="2">
        <f t="shared" si="9"/>
        <v>7.999999999992724E-2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15723.17</v>
      </c>
      <c r="D378" s="1">
        <f>'PR-RAS'!E383</f>
        <v>17983.41</v>
      </c>
      <c r="E378" s="1">
        <v>0</v>
      </c>
      <c r="F378" s="1">
        <v>0</v>
      </c>
      <c r="G378" s="2">
        <f t="shared" si="8"/>
        <v>19487.126229999998</v>
      </c>
      <c r="H378" s="2">
        <f t="shared" si="9"/>
        <v>0.57999999999992724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15723.17</v>
      </c>
      <c r="D379" s="1">
        <f>'PR-RAS'!E384</f>
        <v>17983.41</v>
      </c>
      <c r="E379" s="1">
        <v>0</v>
      </c>
      <c r="F379" s="1">
        <v>0</v>
      </c>
      <c r="G379" s="2">
        <f t="shared" si="8"/>
        <v>19538.816220000001</v>
      </c>
      <c r="H379" s="2">
        <f t="shared" si="9"/>
        <v>0.57999999999992724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17046.09</v>
      </c>
      <c r="D403" s="1">
        <f>'PR-RAS'!E408</f>
        <v>19313.38</v>
      </c>
      <c r="E403" s="1">
        <v>0</v>
      </c>
      <c r="F403" s="1">
        <v>0</v>
      </c>
      <c r="G403" s="2">
        <f t="shared" si="8"/>
        <v>22380.485700000005</v>
      </c>
      <c r="H403" s="2">
        <f t="shared" si="9"/>
        <v>0.47000000000116415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1258434.78</v>
      </c>
      <c r="D407" s="1">
        <f>'PR-RAS'!E412</f>
        <v>1586600.5</v>
      </c>
      <c r="E407" s="1">
        <v>0</v>
      </c>
      <c r="F407" s="1">
        <v>0</v>
      </c>
      <c r="G407" s="2">
        <f t="shared" si="8"/>
        <v>1799244.1266800002</v>
      </c>
      <c r="H407" s="2">
        <f t="shared" si="9"/>
        <v>0.71999999997206032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1245989.8400000001</v>
      </c>
      <c r="D408" s="1">
        <f>'PR-RAS'!E413</f>
        <v>1577998.2699999998</v>
      </c>
      <c r="E408" s="1">
        <v>0</v>
      </c>
      <c r="F408" s="1">
        <v>0</v>
      </c>
      <c r="G408" s="2">
        <f t="shared" si="8"/>
        <v>1791608.4566599999</v>
      </c>
      <c r="H408" s="2">
        <f t="shared" si="9"/>
        <v>0.42999999970197678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12444.939999999944</v>
      </c>
      <c r="D409" s="1">
        <f>'PR-RAS'!E414</f>
        <v>8602.2300000002142</v>
      </c>
      <c r="E409" s="1">
        <v>0</v>
      </c>
      <c r="F409" s="1">
        <v>0</v>
      </c>
      <c r="G409" s="2">
        <f t="shared" si="8"/>
        <v>12096.955200000151</v>
      </c>
      <c r="H409" s="2">
        <f t="shared" si="9"/>
        <v>0.29000000027008355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1258434.78</v>
      </c>
      <c r="D633" s="1">
        <f>'PR-RAS'!E639</f>
        <v>1586600.5</v>
      </c>
      <c r="E633" s="1">
        <v>0</v>
      </c>
      <c r="F633" s="1">
        <v>0</v>
      </c>
      <c r="G633" s="2">
        <f t="shared" si="10"/>
        <v>2800793.8129600002</v>
      </c>
      <c r="H633" s="2">
        <f t="shared" si="11"/>
        <v>0.71999999997206032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1245989.8400000001</v>
      </c>
      <c r="D634" s="1">
        <f>'PR-RAS'!E640</f>
        <v>1577998.2699999998</v>
      </c>
      <c r="E634" s="1">
        <v>0</v>
      </c>
      <c r="F634" s="1">
        <v>0</v>
      </c>
      <c r="G634" s="2">
        <f t="shared" si="10"/>
        <v>2786457.3785399999</v>
      </c>
      <c r="H634" s="2">
        <f t="shared" si="11"/>
        <v>0.42999999970197678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12444.939999999944</v>
      </c>
      <c r="D635" s="1">
        <f>'PR-RAS'!E641</f>
        <v>8602.2300000002142</v>
      </c>
      <c r="E635" s="1">
        <v>0</v>
      </c>
      <c r="F635" s="1">
        <v>0</v>
      </c>
      <c r="G635" s="2">
        <f t="shared" si="10"/>
        <v>18797.719600000237</v>
      </c>
      <c r="H635" s="2">
        <f t="shared" si="11"/>
        <v>0.29000000027008355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12444.939999999944</v>
      </c>
      <c r="D639" s="1">
        <f>'PR-RAS'!E645</f>
        <v>8602.2300000002142</v>
      </c>
      <c r="E639" s="1">
        <v>0</v>
      </c>
      <c r="F639" s="1">
        <v>0</v>
      </c>
      <c r="G639" s="2">
        <f t="shared" si="10"/>
        <v>18916.317200000238</v>
      </c>
      <c r="H639" s="2">
        <f t="shared" si="11"/>
        <v>0.29000000027008355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46</v>
      </c>
      <c r="D649" s="1">
        <f>'PR-RAS'!E656</f>
        <v>46</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1163066.8500000001</v>
      </c>
      <c r="D668" s="1">
        <f>'PR-RAS'!E675</f>
        <v>1480657.27</v>
      </c>
      <c r="E668" s="1">
        <v>0</v>
      </c>
      <c r="F668" s="1">
        <v>0</v>
      </c>
      <c r="G668" s="2">
        <f t="shared" si="10"/>
        <v>2750962.3871300002</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19181.97</v>
      </c>
      <c r="D669" s="1">
        <f>'PR-RAS'!E676</f>
        <v>17243.97</v>
      </c>
      <c r="E669" s="1">
        <v>0</v>
      </c>
      <c r="F669" s="1">
        <v>0</v>
      </c>
      <c r="G669" s="2">
        <f t="shared" si="10"/>
        <v>35851.499880000003</v>
      </c>
      <c r="H669" s="2">
        <f t="shared" si="11"/>
        <v>5.9999999997671694E-2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2553.41</v>
      </c>
      <c r="E703" s="1">
        <v>0</v>
      </c>
      <c r="F703" s="1">
        <v>0</v>
      </c>
      <c r="G703" s="2">
        <f t="shared" si="10"/>
        <v>3584.9876399999994</v>
      </c>
      <c r="H703" s="2">
        <f t="shared" si="11"/>
        <v>0.40999999999985448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943.84</v>
      </c>
      <c r="D710" s="1">
        <f>'PR-RAS'!E717</f>
        <v>882.88</v>
      </c>
      <c r="E710" s="1">
        <v>0</v>
      </c>
      <c r="F710" s="1">
        <v>0</v>
      </c>
      <c r="G710" s="2">
        <f t="shared" si="10"/>
        <v>1921.1063999999999</v>
      </c>
      <c r="H710" s="2">
        <f t="shared" si="11"/>
        <v>0.27999999999997272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3680.54</v>
      </c>
      <c r="D713" s="1">
        <f>'PR-RAS'!E720</f>
        <v>3284</v>
      </c>
      <c r="E713" s="1">
        <v>0</v>
      </c>
      <c r="F713" s="1">
        <v>0</v>
      </c>
      <c r="G713" s="2">
        <f t="shared" si="10"/>
        <v>7296.9604800000006</v>
      </c>
      <c r="H713" s="2">
        <f t="shared" si="11"/>
        <v>0.46000000000003638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34.35</v>
      </c>
      <c r="D818" s="1">
        <f>'PR-RAS'!E825</f>
        <v>0</v>
      </c>
      <c r="E818" s="1">
        <v>0</v>
      </c>
      <c r="F818" s="1">
        <v>0</v>
      </c>
      <c r="G818" s="2">
        <f t="shared" si="18"/>
        <v>28.063949999999998</v>
      </c>
      <c r="H818" s="2">
        <f t="shared" si="19"/>
        <v>0.35000000000000142</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15336.24</v>
      </c>
      <c r="D821" s="1">
        <f>'PR-RAS'!E828</f>
        <v>15793.25</v>
      </c>
      <c r="E821" s="1">
        <v>0</v>
      </c>
      <c r="F821" s="1">
        <v>0</v>
      </c>
      <c r="G821" s="2">
        <f t="shared" si="18"/>
        <v>38476.646799999995</v>
      </c>
      <c r="H821" s="2">
        <f t="shared" si="19"/>
        <v>0.48999999999978172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2133199.8200000003</v>
      </c>
      <c r="D984" s="6">
        <f>BILANCA!E6</f>
        <v>2116920.2200000002</v>
      </c>
      <c r="E984" s="6">
        <v>0</v>
      </c>
      <c r="F984" s="6">
        <v>0</v>
      </c>
      <c r="G984" s="7">
        <f t="shared" ref="G984:G1241" si="22">B984/1000*C984+B984/500*D984</f>
        <v>6367.0402600000016</v>
      </c>
      <c r="H984" s="7">
        <f t="shared" si="19"/>
        <v>0.39999999990686774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1344650.4900000002</v>
      </c>
      <c r="D985" s="1">
        <f>BILANCA!E7</f>
        <v>1299237.4100000001</v>
      </c>
      <c r="E985" s="1">
        <v>0</v>
      </c>
      <c r="F985" s="1">
        <v>0</v>
      </c>
      <c r="G985" s="2">
        <f t="shared" si="22"/>
        <v>7886.2506200000007</v>
      </c>
      <c r="H985" s="2">
        <f t="shared" si="19"/>
        <v>0.90000000037252903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1344650.4900000002</v>
      </c>
      <c r="D990" s="1">
        <f>BILANCA!E12</f>
        <v>1299237.4100000001</v>
      </c>
      <c r="E990" s="1">
        <v>0</v>
      </c>
      <c r="F990" s="1">
        <v>0</v>
      </c>
      <c r="G990" s="2">
        <f t="shared" si="22"/>
        <v>27601.877170000007</v>
      </c>
      <c r="H990" s="2">
        <f t="shared" si="19"/>
        <v>0.90000000037252903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1217798.1200000001</v>
      </c>
      <c r="D991" s="1">
        <f>BILANCA!E13</f>
        <v>1199683.9800000002</v>
      </c>
      <c r="E991" s="1">
        <v>0</v>
      </c>
      <c r="F991" s="1">
        <v>0</v>
      </c>
      <c r="G991" s="2">
        <f t="shared" si="22"/>
        <v>28937.328640000007</v>
      </c>
      <c r="H991" s="2">
        <f t="shared" si="19"/>
        <v>0.13999999989755452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1434199.09</v>
      </c>
      <c r="D993" s="1">
        <f>BILANCA!E15</f>
        <v>1434199.09</v>
      </c>
      <c r="E993" s="1">
        <v>0</v>
      </c>
      <c r="F993" s="1">
        <v>0</v>
      </c>
      <c r="G993" s="2">
        <f t="shared" si="22"/>
        <v>43025.972699999998</v>
      </c>
      <c r="H993" s="2">
        <f t="shared" si="19"/>
        <v>0.18000000016763806</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11765.31</v>
      </c>
      <c r="D995" s="1">
        <f>BILANCA!E17</f>
        <v>11765.31</v>
      </c>
      <c r="E995" s="1">
        <v>0</v>
      </c>
      <c r="F995" s="1">
        <v>0</v>
      </c>
      <c r="G995" s="2">
        <f t="shared" si="22"/>
        <v>423.55115999999998</v>
      </c>
      <c r="H995" s="2">
        <f t="shared" si="19"/>
        <v>0.61999999999898137</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228166.28</v>
      </c>
      <c r="D996" s="1">
        <f>BILANCA!E18</f>
        <v>246280.42</v>
      </c>
      <c r="E996" s="1">
        <v>0</v>
      </c>
      <c r="F996" s="1">
        <v>0</v>
      </c>
      <c r="G996" s="2">
        <f t="shared" si="22"/>
        <v>9369.4525599999997</v>
      </c>
      <c r="H996" s="2">
        <f t="shared" si="19"/>
        <v>0.70000000001164153</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41180.06</v>
      </c>
      <c r="D997" s="1">
        <f>BILANCA!E19</f>
        <v>25129.420000000006</v>
      </c>
      <c r="E997" s="1">
        <v>0</v>
      </c>
      <c r="F997" s="1">
        <v>0</v>
      </c>
      <c r="G997" s="2">
        <f t="shared" si="22"/>
        <v>1280.1446000000001</v>
      </c>
      <c r="H997" s="2">
        <f t="shared" si="19"/>
        <v>0.48000000000320142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28002.93</v>
      </c>
      <c r="D998" s="1">
        <f>BILANCA!E20</f>
        <v>29042.9</v>
      </c>
      <c r="E998" s="1">
        <v>0</v>
      </c>
      <c r="F998" s="1">
        <v>0</v>
      </c>
      <c r="G998" s="2">
        <f t="shared" si="22"/>
        <v>1291.33095</v>
      </c>
      <c r="H998" s="2">
        <f t="shared" si="19"/>
        <v>0.16999999999825377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4526.68</v>
      </c>
      <c r="D999" s="1">
        <f>BILANCA!E21</f>
        <v>4526.68</v>
      </c>
      <c r="E999" s="1">
        <v>0</v>
      </c>
      <c r="F999" s="1">
        <v>0</v>
      </c>
      <c r="G999" s="2">
        <f t="shared" si="22"/>
        <v>217.28064000000003</v>
      </c>
      <c r="H999" s="2">
        <f t="shared" si="19"/>
        <v>0.63999999999941792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7555.59</v>
      </c>
      <c r="D1002" s="1">
        <f>BILANCA!E24</f>
        <v>7555.59</v>
      </c>
      <c r="E1002" s="1">
        <v>0</v>
      </c>
      <c r="F1002" s="1">
        <v>0</v>
      </c>
      <c r="G1002" s="2">
        <f t="shared" si="22"/>
        <v>430.66863000000001</v>
      </c>
      <c r="H1002" s="2">
        <f t="shared" si="19"/>
        <v>0.81999999999970896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28107.27</v>
      </c>
      <c r="D1004" s="1">
        <f>BILANCA!E26</f>
        <v>28397.27</v>
      </c>
      <c r="E1004" s="1">
        <v>0</v>
      </c>
      <c r="F1004" s="1">
        <v>0</v>
      </c>
      <c r="G1004" s="2">
        <f t="shared" si="22"/>
        <v>1782.9380100000001</v>
      </c>
      <c r="H1004" s="2">
        <f t="shared" si="19"/>
        <v>0.54000000000087311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27012.41</v>
      </c>
      <c r="D1006" s="1">
        <f>BILANCA!E28</f>
        <v>44393.02</v>
      </c>
      <c r="E1006" s="1">
        <v>0</v>
      </c>
      <c r="F1006" s="1">
        <v>0</v>
      </c>
      <c r="G1006" s="2">
        <f t="shared" si="22"/>
        <v>2663.3643499999998</v>
      </c>
      <c r="H1006" s="2">
        <f t="shared" si="19"/>
        <v>0.42999999999665306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85672.31</v>
      </c>
      <c r="D1013" s="1">
        <f>BILANCA!E35</f>
        <v>74424.009999999995</v>
      </c>
      <c r="E1013" s="1">
        <v>0</v>
      </c>
      <c r="F1013" s="1">
        <v>0</v>
      </c>
      <c r="G1013" s="2">
        <f t="shared" si="22"/>
        <v>7035.6098999999995</v>
      </c>
      <c r="H1013" s="2">
        <f t="shared" si="19"/>
        <v>0.319999999992433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128175.12</v>
      </c>
      <c r="D1014" s="1">
        <f>BILANCA!E36</f>
        <v>146158.53</v>
      </c>
      <c r="E1014" s="1">
        <v>0</v>
      </c>
      <c r="F1014" s="1">
        <v>0</v>
      </c>
      <c r="G1014" s="2">
        <f t="shared" si="22"/>
        <v>13035.25758</v>
      </c>
      <c r="H1014" s="2">
        <f t="shared" si="19"/>
        <v>0.58999999999650754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42502.81</v>
      </c>
      <c r="D1018" s="1">
        <f>BILANCA!E40</f>
        <v>71734.52</v>
      </c>
      <c r="E1018" s="1">
        <v>0</v>
      </c>
      <c r="F1018" s="1">
        <v>0</v>
      </c>
      <c r="G1018" s="2">
        <f t="shared" si="22"/>
        <v>6509.0147500000012</v>
      </c>
      <c r="H1018" s="2">
        <f t="shared" si="19"/>
        <v>0.66999999999825377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17774.990000000002</v>
      </c>
      <c r="D1032" s="1">
        <f>BILANCA!E54</f>
        <v>18243.64</v>
      </c>
      <c r="E1032" s="1">
        <v>0</v>
      </c>
      <c r="F1032" s="1">
        <v>0</v>
      </c>
      <c r="G1032" s="2">
        <f t="shared" si="22"/>
        <v>2658.8512300000002</v>
      </c>
      <c r="H1032" s="2">
        <f t="shared" si="19"/>
        <v>0.36999999999898137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17774.990000000002</v>
      </c>
      <c r="D1033" s="1">
        <f>BILANCA!E55</f>
        <v>18243.64</v>
      </c>
      <c r="E1033" s="1">
        <v>0</v>
      </c>
      <c r="F1033" s="1">
        <v>0</v>
      </c>
      <c r="G1033" s="2">
        <f t="shared" si="22"/>
        <v>2713.1135000000004</v>
      </c>
      <c r="H1033" s="2">
        <f t="shared" si="19"/>
        <v>0.36999999999898137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788549.33</v>
      </c>
      <c r="D1046" s="1">
        <f>BILANCA!E68</f>
        <v>817682.80999999994</v>
      </c>
      <c r="E1046" s="1">
        <v>0</v>
      </c>
      <c r="F1046" s="1">
        <v>0</v>
      </c>
      <c r="G1046" s="2">
        <f t="shared" si="22"/>
        <v>152706.64184999999</v>
      </c>
      <c r="H1046" s="2">
        <f t="shared" si="19"/>
        <v>0.52000000001862645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788549.33</v>
      </c>
      <c r="D1124" s="1">
        <f>BILANCA!E146</f>
        <v>817682.80999999994</v>
      </c>
      <c r="E1124" s="1">
        <v>0</v>
      </c>
      <c r="F1124" s="1">
        <v>0</v>
      </c>
      <c r="G1124" s="2">
        <f t="shared" si="22"/>
        <v>341772.00794999994</v>
      </c>
      <c r="H1124" s="2">
        <f t="shared" si="23"/>
        <v>0.52000000001862645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785296.86</v>
      </c>
      <c r="D1127" s="1">
        <f>BILANCA!E149</f>
        <v>808861.97</v>
      </c>
      <c r="E1127" s="1">
        <v>0</v>
      </c>
      <c r="F1127" s="1">
        <v>0</v>
      </c>
      <c r="G1127" s="2">
        <f t="shared" si="22"/>
        <v>346034.9952</v>
      </c>
      <c r="H1127" s="2">
        <f t="shared" si="23"/>
        <v>0.17000000004190952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785296.86</v>
      </c>
      <c r="D1133" s="1">
        <f>BILANCA!E155</f>
        <v>808861.97</v>
      </c>
      <c r="E1133" s="1">
        <v>0</v>
      </c>
      <c r="F1133" s="1">
        <v>0</v>
      </c>
      <c r="G1133" s="2">
        <f t="shared" si="22"/>
        <v>360453.12</v>
      </c>
      <c r="H1133" s="2">
        <f t="shared" si="23"/>
        <v>0.17000000004190952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457.62</v>
      </c>
      <c r="D1137" s="1">
        <f>BILANCA!E159</f>
        <v>3011.03</v>
      </c>
      <c r="E1137" s="1">
        <v>0</v>
      </c>
      <c r="F1137" s="1">
        <v>0</v>
      </c>
      <c r="G1137" s="2">
        <f t="shared" si="22"/>
        <v>997.87072000000001</v>
      </c>
      <c r="H1137" s="2">
        <f t="shared" si="23"/>
        <v>0.41000000000019554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2193.2399999999998</v>
      </c>
      <c r="D1138" s="1">
        <f>BILANCA!E160</f>
        <v>2386.2399999999998</v>
      </c>
      <c r="E1138" s="1">
        <v>0</v>
      </c>
      <c r="F1138" s="1">
        <v>0</v>
      </c>
      <c r="G1138" s="2">
        <f t="shared" si="22"/>
        <v>1079.6866</v>
      </c>
      <c r="H1138" s="2">
        <f t="shared" si="23"/>
        <v>0.47999999999956344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601.61</v>
      </c>
      <c r="D1139" s="1">
        <f>BILANCA!E161</f>
        <v>3423.57</v>
      </c>
      <c r="E1139" s="1">
        <v>0</v>
      </c>
      <c r="F1139" s="1">
        <v>0</v>
      </c>
      <c r="G1139" s="2">
        <f t="shared" si="22"/>
        <v>1162.0049999999999</v>
      </c>
      <c r="H1139" s="2">
        <f t="shared" si="23"/>
        <v>0.81999999999982265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2133199.8199999998</v>
      </c>
      <c r="D1152" s="1">
        <f>BILANCA!E175</f>
        <v>2116920.2199999997</v>
      </c>
      <c r="E1152" s="1">
        <v>0</v>
      </c>
      <c r="F1152" s="1">
        <v>0</v>
      </c>
      <c r="G1152" s="2">
        <f t="shared" si="22"/>
        <v>1076029.80394</v>
      </c>
      <c r="H1152" s="2">
        <f t="shared" si="23"/>
        <v>0.39999999990686774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10951.98</v>
      </c>
      <c r="D1153" s="1">
        <f>BILANCA!E176</f>
        <v>9217.7999999999993</v>
      </c>
      <c r="E1153" s="1">
        <v>0</v>
      </c>
      <c r="F1153" s="1">
        <v>0</v>
      </c>
      <c r="G1153" s="2">
        <f t="shared" si="22"/>
        <v>4995.8886000000002</v>
      </c>
      <c r="H1153" s="2">
        <f t="shared" si="23"/>
        <v>0.22000000000116415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10951.98</v>
      </c>
      <c r="D1154" s="1">
        <f>BILANCA!E177</f>
        <v>9217.7999999999993</v>
      </c>
      <c r="E1154" s="1">
        <v>0</v>
      </c>
      <c r="F1154" s="1">
        <v>0</v>
      </c>
      <c r="G1154" s="2">
        <f t="shared" si="22"/>
        <v>5025.2761799999998</v>
      </c>
      <c r="H1154" s="2">
        <f t="shared" si="23"/>
        <v>0.22000000000116415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10951.98</v>
      </c>
      <c r="D1156" s="1">
        <f>BILANCA!E179</f>
        <v>9217.7999999999993</v>
      </c>
      <c r="E1156" s="1">
        <v>0</v>
      </c>
      <c r="F1156" s="1">
        <v>0</v>
      </c>
      <c r="G1156" s="2">
        <f t="shared" si="22"/>
        <v>5084.0513399999991</v>
      </c>
      <c r="H1156" s="2">
        <f t="shared" si="23"/>
        <v>0.22000000000116415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2122247.84</v>
      </c>
      <c r="D1214" s="1">
        <f>BILANCA!E237</f>
        <v>2107702.42</v>
      </c>
      <c r="E1214" s="1">
        <v>0</v>
      </c>
      <c r="F1214" s="1">
        <v>0</v>
      </c>
      <c r="G1214" s="2">
        <f t="shared" si="22"/>
        <v>1463997.76908</v>
      </c>
      <c r="H1214" s="2">
        <f t="shared" si="23"/>
        <v>0.58000000007450581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2037547.87</v>
      </c>
      <c r="D1215" s="1">
        <f>BILANCA!E238</f>
        <v>2056930.07</v>
      </c>
      <c r="E1215" s="1">
        <v>0</v>
      </c>
      <c r="F1215" s="1">
        <v>0</v>
      </c>
      <c r="G1215" s="2">
        <f t="shared" si="22"/>
        <v>1427126.6583200002</v>
      </c>
      <c r="H1215" s="2">
        <f t="shared" si="23"/>
        <v>0.19999999995343387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2037547.87</v>
      </c>
      <c r="D1216" s="1">
        <f>BILANCA!E239</f>
        <v>2056930.07</v>
      </c>
      <c r="E1216" s="1">
        <v>0</v>
      </c>
      <c r="F1216" s="1">
        <v>0</v>
      </c>
      <c r="G1216" s="2">
        <f t="shared" si="22"/>
        <v>1433278.0663300001</v>
      </c>
      <c r="H1216" s="2">
        <f t="shared" si="23"/>
        <v>0.19999999995343387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2037547.87</v>
      </c>
      <c r="D1217" s="1">
        <f>BILANCA!E240</f>
        <v>2056930.07</v>
      </c>
      <c r="E1217" s="1">
        <v>0</v>
      </c>
      <c r="F1217" s="1">
        <v>0</v>
      </c>
      <c r="G1217" s="2">
        <f t="shared" si="22"/>
        <v>1439429.4743400002</v>
      </c>
      <c r="H1217" s="2">
        <f t="shared" si="23"/>
        <v>0.19999999995343387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12444.94</v>
      </c>
      <c r="D1222" s="1">
        <f>BILANCA!E245</f>
        <v>8602.23</v>
      </c>
      <c r="E1222" s="1">
        <v>0</v>
      </c>
      <c r="F1222" s="1">
        <v>0</v>
      </c>
      <c r="G1222" s="2">
        <f t="shared" si="22"/>
        <v>7086.2065999999995</v>
      </c>
      <c r="H1222" s="2">
        <f t="shared" si="23"/>
        <v>0.28999999999905413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12444.94</v>
      </c>
      <c r="D1223" s="1">
        <f>BILANCA!E246</f>
        <v>8602.23</v>
      </c>
      <c r="E1223" s="1">
        <v>0</v>
      </c>
      <c r="F1223" s="1">
        <v>0</v>
      </c>
      <c r="G1223" s="2">
        <f t="shared" si="22"/>
        <v>7115.8559999999998</v>
      </c>
      <c r="H1223" s="2">
        <f t="shared" si="23"/>
        <v>0.28999999999905413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12444.94</v>
      </c>
      <c r="D1224" s="1">
        <f>BILANCA!E247</f>
        <v>8602.23</v>
      </c>
      <c r="E1224" s="1">
        <v>0</v>
      </c>
      <c r="F1224" s="1">
        <v>0</v>
      </c>
      <c r="G1224" s="2">
        <f t="shared" si="22"/>
        <v>7145.5054</v>
      </c>
      <c r="H1224" s="2">
        <f t="shared" si="23"/>
        <v>0.28999999999905413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72255.03</v>
      </c>
      <c r="D1232" s="1">
        <f>BILANCA!E255</f>
        <v>42170.12</v>
      </c>
      <c r="E1232" s="1">
        <v>0</v>
      </c>
      <c r="F1232" s="1">
        <v>0</v>
      </c>
      <c r="G1232" s="2">
        <f t="shared" si="22"/>
        <v>38992.222229999999</v>
      </c>
      <c r="H1232" s="2">
        <f t="shared" si="23"/>
        <v>0.15000000000145519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788549.33</v>
      </c>
      <c r="D1240" s="1">
        <f>BILANCA!E264</f>
        <v>817682.81</v>
      </c>
      <c r="E1240" s="1">
        <v>0</v>
      </c>
      <c r="F1240" s="1">
        <v>0</v>
      </c>
      <c r="G1240" s="2">
        <f t="shared" si="22"/>
        <v>622946.14215000009</v>
      </c>
      <c r="H1240" s="2">
        <f t="shared" si="23"/>
        <v>0.51999999990221113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601.61</v>
      </c>
      <c r="D1262" s="1">
        <f>BILANCA!E286</f>
        <v>3423.57</v>
      </c>
      <c r="E1262" s="1">
        <v>0</v>
      </c>
      <c r="F1262" s="1">
        <v>0</v>
      </c>
      <c r="G1262" s="2">
        <f t="shared" si="24"/>
        <v>2078.2012500000001</v>
      </c>
      <c r="H1262" s="2">
        <f t="shared" si="23"/>
        <v>0.81999999999982265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10951.98</v>
      </c>
      <c r="D1263" s="1">
        <f>BILANCA!E287</f>
        <v>9217.7999999999993</v>
      </c>
      <c r="E1263" s="1">
        <v>0</v>
      </c>
      <c r="F1263" s="1">
        <v>0</v>
      </c>
      <c r="G1263" s="2">
        <f t="shared" si="24"/>
        <v>8228.5223999999998</v>
      </c>
      <c r="H1263" s="2">
        <f t="shared" si="23"/>
        <v>0.22000000000116415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1245989.8400000001</v>
      </c>
      <c r="D1408" s="1">
        <f>'RAS-funkcijski'!E114</f>
        <v>1577998.2699999998</v>
      </c>
      <c r="E1408" s="1">
        <v>0</v>
      </c>
      <c r="F1408" s="1">
        <v>0</v>
      </c>
      <c r="G1408" s="2">
        <f t="shared" si="24"/>
        <v>484218.50179999997</v>
      </c>
      <c r="H1408" s="2">
        <f t="shared" si="27"/>
        <v>0.42999999970197678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1198172.8500000001</v>
      </c>
      <c r="D1409" s="1">
        <f>'RAS-funkcijski'!E115</f>
        <v>1518909.13</v>
      </c>
      <c r="E1409" s="1">
        <v>0</v>
      </c>
      <c r="F1409" s="1">
        <v>0</v>
      </c>
      <c r="G1409" s="2">
        <f t="shared" si="24"/>
        <v>470195.01321</v>
      </c>
      <c r="H1409" s="2">
        <f t="shared" si="27"/>
        <v>0.27999999979510903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1198172.8500000001</v>
      </c>
      <c r="D1411" s="1">
        <f>'RAS-funkcijski'!E117</f>
        <v>1518909.13</v>
      </c>
      <c r="E1411" s="1">
        <v>0</v>
      </c>
      <c r="F1411" s="1">
        <v>0</v>
      </c>
      <c r="G1411" s="2">
        <f t="shared" si="24"/>
        <v>478666.99543000001</v>
      </c>
      <c r="H1411" s="2">
        <f t="shared" si="27"/>
        <v>0.27999999979510903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47816.99</v>
      </c>
      <c r="D1420" s="1">
        <f>'RAS-funkcijski'!E126</f>
        <v>59089.14</v>
      </c>
      <c r="E1420" s="1">
        <v>0</v>
      </c>
      <c r="F1420" s="1">
        <v>0</v>
      </c>
      <c r="G1420" s="2">
        <f t="shared" si="24"/>
        <v>20251.42294</v>
      </c>
      <c r="H1420" s="2">
        <f t="shared" si="27"/>
        <v>0.15000000000145519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1245989.8400000001</v>
      </c>
      <c r="D1435" s="13">
        <f>'RAS-funkcijski'!E141</f>
        <v>1577998.2699999998</v>
      </c>
      <c r="E1435" s="13">
        <v>0</v>
      </c>
      <c r="F1435" s="13">
        <v>0</v>
      </c>
      <c r="G1435" s="14">
        <f t="shared" si="24"/>
        <v>603072.13406000007</v>
      </c>
      <c r="H1435" s="14">
        <f t="shared" si="27"/>
        <v>0.42999999970197678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10951.98</v>
      </c>
      <c r="D1480" s="6"/>
      <c r="E1480" s="6">
        <v>0</v>
      </c>
      <c r="F1480" s="6">
        <v>0</v>
      </c>
      <c r="G1480" s="7">
        <f t="shared" ref="G1480:G1580" si="34">B1480/1000*C1480</f>
        <v>10.951979999999999</v>
      </c>
      <c r="H1480" s="7">
        <f t="shared" ref="H1480:H1580" si="35">ABS(C1480-ROUND(C1480,0))</f>
        <v>2.0000000000436557E-2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9217.7999999999993</v>
      </c>
      <c r="D1481" s="1">
        <v>0</v>
      </c>
      <c r="E1481" s="1">
        <v>0</v>
      </c>
      <c r="F1481" s="1">
        <v>0</v>
      </c>
      <c r="G1481" s="2">
        <f t="shared" si="34"/>
        <v>18.435599999999997</v>
      </c>
      <c r="H1481" s="2">
        <f t="shared" si="35"/>
        <v>0.2000000000007276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9217.7999999999993</v>
      </c>
      <c r="D1483" s="1">
        <v>0</v>
      </c>
      <c r="E1483" s="1">
        <v>0</v>
      </c>
      <c r="F1483" s="1">
        <v>0</v>
      </c>
      <c r="G1483" s="2">
        <f t="shared" si="34"/>
        <v>36.871199999999995</v>
      </c>
      <c r="H1483" s="2">
        <f t="shared" si="35"/>
        <v>0.2000000000007276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9217.7999999999993</v>
      </c>
      <c r="D1485" s="1">
        <v>0</v>
      </c>
      <c r="E1485" s="1">
        <v>0</v>
      </c>
      <c r="F1485" s="1">
        <v>0</v>
      </c>
      <c r="G1485" s="2">
        <f t="shared" si="34"/>
        <v>55.306799999999996</v>
      </c>
      <c r="H1485" s="2">
        <f t="shared" si="35"/>
        <v>0.2000000000007276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10951.98</v>
      </c>
      <c r="D1499" s="1">
        <v>0</v>
      </c>
      <c r="E1499" s="1">
        <v>0</v>
      </c>
      <c r="F1499" s="1">
        <v>0</v>
      </c>
      <c r="G1499" s="2">
        <f t="shared" si="34"/>
        <v>219.03960000000001</v>
      </c>
      <c r="H1499" s="2">
        <f t="shared" si="35"/>
        <v>2.0000000000436557E-2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10951.98</v>
      </c>
      <c r="D1501" s="1">
        <v>0</v>
      </c>
      <c r="E1501" s="1">
        <v>0</v>
      </c>
      <c r="F1501" s="1">
        <v>0</v>
      </c>
      <c r="G1501" s="2">
        <f t="shared" si="34"/>
        <v>240.94355999999996</v>
      </c>
      <c r="H1501" s="2">
        <f t="shared" si="35"/>
        <v>2.0000000000436557E-2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10951.98</v>
      </c>
      <c r="D1503" s="1">
        <v>0</v>
      </c>
      <c r="E1503" s="1">
        <v>0</v>
      </c>
      <c r="F1503" s="1">
        <v>0</v>
      </c>
      <c r="G1503" s="2">
        <f t="shared" si="34"/>
        <v>262.84751999999997</v>
      </c>
      <c r="H1503" s="2">
        <f t="shared" si="35"/>
        <v>2.0000000000436557E-2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9217.7999999999993</v>
      </c>
      <c r="D1517" s="1">
        <v>0</v>
      </c>
      <c r="E1517" s="1">
        <v>0</v>
      </c>
      <c r="F1517" s="1">
        <v>0</v>
      </c>
      <c r="G1517" s="2">
        <f t="shared" si="34"/>
        <v>350.27639999999997</v>
      </c>
      <c r="H1517" s="2">
        <f t="shared" si="35"/>
        <v>0.2000000000007276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9217.7999999999993</v>
      </c>
      <c r="D1576" s="1">
        <v>0</v>
      </c>
      <c r="E1576" s="1">
        <v>0</v>
      </c>
      <c r="F1576" s="1">
        <v>0</v>
      </c>
      <c r="G1576" s="2">
        <f t="shared" si="34"/>
        <v>894.12659999999994</v>
      </c>
      <c r="H1576" s="2">
        <f t="shared" si="35"/>
        <v>0.2000000000007276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9217.7999999999993</v>
      </c>
      <c r="D1578" s="1">
        <v>0</v>
      </c>
      <c r="E1578" s="1">
        <v>0</v>
      </c>
      <c r="F1578" s="1">
        <v>0</v>
      </c>
      <c r="G1578" s="2">
        <f t="shared" si="34"/>
        <v>912.56219999999996</v>
      </c>
      <c r="H1578" s="2">
        <f t="shared" si="35"/>
        <v>0.2000000000007276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10006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1258434.78</v>
      </c>
      <c r="I16" s="170">
        <f>'PR-RAS'!E6</f>
        <v>1586600.5</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1228943.75</v>
      </c>
      <c r="I17" s="170">
        <f>'PR-RAS'!E151</f>
        <v>1558684.89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12444.939999999944</v>
      </c>
      <c r="I18" s="170">
        <f>'PR-RAS'!E645</f>
        <v>8602.2300000002142</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1344650.4900000002</v>
      </c>
      <c r="I20" s="173">
        <f>BILANCA!E7</f>
        <v>1299237.4100000001</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788549.33</v>
      </c>
      <c r="I21" s="175">
        <f>BILANCA!E68</f>
        <v>817682.80999999994</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10951.98</v>
      </c>
      <c r="I22" s="175">
        <f>BILANCA!E176</f>
        <v>9217.7999999999993</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2122247.84</v>
      </c>
      <c r="I23" s="177">
        <f>BILANCA!E237</f>
        <v>2107702.42</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1245989.8400000001</v>
      </c>
      <c r="I27" s="175">
        <f>'RAS-funkcijski'!E114</f>
        <v>1577998.2699999998</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1245989.8400000001</v>
      </c>
      <c r="I28" s="179">
        <f>'RAS-funkcijski'!E141</f>
        <v>1577998.2699999998</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10951.98</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9217.7999999999993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9217.7999999999993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49"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1258434.78</v>
      </c>
      <c r="E6" s="51">
        <f>E7+E44+E50+E82+E106+E124+E133+E139</f>
        <v>1586600.5</v>
      </c>
      <c r="F6" s="52">
        <f t="shared" ref="F6:F131" si="0">IF(D6&lt;&gt;0,IF(E6/D6&gt;=100,"&gt;&gt;100",E6/D6*100),"-")</f>
        <v>126.07729261901042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1182248.82</v>
      </c>
      <c r="E50" s="51">
        <f>E51+E54+E59+E62+E65+E68+E71+E74+E77</f>
        <v>1497901.24</v>
      </c>
      <c r="F50" s="52">
        <f t="shared" si="0"/>
        <v>126.69932205980123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1182248.82</v>
      </c>
      <c r="E68" s="51">
        <f t="shared" si="15"/>
        <v>1497901.24</v>
      </c>
      <c r="F68" s="52">
        <f t="shared" si="0"/>
        <v>126.69932205980123</v>
      </c>
    </row>
    <row r="69" spans="1:6" ht="12.75" customHeight="1" x14ac:dyDescent="0.2">
      <c r="A69" s="53" t="s">
        <v>184</v>
      </c>
      <c r="B69" s="85" t="s">
        <v>185</v>
      </c>
      <c r="C69" s="50" t="s">
        <v>184</v>
      </c>
      <c r="D69" s="242">
        <v>1182248.82</v>
      </c>
      <c r="E69" s="242">
        <v>1497901.24</v>
      </c>
      <c r="F69" s="52">
        <f t="shared" si="0"/>
        <v>126.69932205980123</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0</v>
      </c>
      <c r="E106" s="51">
        <f t="shared" si="23"/>
        <v>2553.41</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2553.41</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2553.41</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0</v>
      </c>
      <c r="E124" s="51">
        <f t="shared" si="27"/>
        <v>193</v>
      </c>
      <c r="F124" s="52" t="str">
        <f t="shared" si="0"/>
        <v>-</v>
      </c>
    </row>
    <row r="125" spans="1:6" ht="12.75" customHeight="1" x14ac:dyDescent="0.2">
      <c r="A125" s="53">
        <v>661</v>
      </c>
      <c r="B125" s="86" t="s">
        <v>296</v>
      </c>
      <c r="C125" s="50" t="s">
        <v>297</v>
      </c>
      <c r="D125" s="51">
        <f t="shared" ref="D125:E125" si="28">SUM(D126:D127)</f>
        <v>0</v>
      </c>
      <c r="E125" s="51">
        <f t="shared" si="28"/>
        <v>193</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193</v>
      </c>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76185.959999999992</v>
      </c>
      <c r="E133" s="51">
        <f t="shared" si="30"/>
        <v>85952.85</v>
      </c>
      <c r="F133" s="52">
        <f t="shared" ref="F133:F223" si="31">IF(D133&lt;&gt;0,IF(E133/D133&gt;=100,"&gt;&gt;100",E133/D133*100),"-")</f>
        <v>112.81980301882395</v>
      </c>
    </row>
    <row r="134" spans="1:6" ht="22.8" x14ac:dyDescent="0.2">
      <c r="A134" s="53">
        <v>671</v>
      </c>
      <c r="B134" s="232" t="s">
        <v>314</v>
      </c>
      <c r="C134" s="50" t="s">
        <v>315</v>
      </c>
      <c r="D134" s="51">
        <f t="shared" ref="D134:E134" si="32">SUM(D135:D137)</f>
        <v>76185.959999999992</v>
      </c>
      <c r="E134" s="51">
        <f t="shared" si="32"/>
        <v>85952.85</v>
      </c>
      <c r="F134" s="52">
        <f t="shared" si="31"/>
        <v>112.81980301882395</v>
      </c>
    </row>
    <row r="135" spans="1:6" ht="12.75" customHeight="1" x14ac:dyDescent="0.2">
      <c r="A135" s="53">
        <v>6711</v>
      </c>
      <c r="B135" s="85" t="s">
        <v>316</v>
      </c>
      <c r="C135" s="50" t="s">
        <v>317</v>
      </c>
      <c r="D135" s="242">
        <v>74733.98</v>
      </c>
      <c r="E135" s="242">
        <v>84502.88</v>
      </c>
      <c r="F135" s="52">
        <f t="shared" si="31"/>
        <v>113.07156396594964</v>
      </c>
    </row>
    <row r="136" spans="1:6" ht="22.8" x14ac:dyDescent="0.2">
      <c r="A136" s="53">
        <v>6712</v>
      </c>
      <c r="B136" s="232" t="s">
        <v>318</v>
      </c>
      <c r="C136" s="50" t="s">
        <v>319</v>
      </c>
      <c r="D136" s="242">
        <v>1451.98</v>
      </c>
      <c r="E136" s="242">
        <v>1449.97</v>
      </c>
      <c r="F136" s="52">
        <f t="shared" si="31"/>
        <v>99.861568341161728</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1228943.75</v>
      </c>
      <c r="E151" s="51">
        <f t="shared" si="35"/>
        <v>1558684.89</v>
      </c>
      <c r="F151" s="52">
        <f t="shared" si="31"/>
        <v>126.83126383937424</v>
      </c>
    </row>
    <row r="152" spans="1:6" ht="12.75" customHeight="1" x14ac:dyDescent="0.2">
      <c r="A152" s="53">
        <v>31</v>
      </c>
      <c r="B152" s="85" t="s">
        <v>349</v>
      </c>
      <c r="C152" s="50" t="s">
        <v>35</v>
      </c>
      <c r="D152" s="51">
        <f t="shared" ref="D152:E152" si="36">D153+D158+D159</f>
        <v>1064451.25</v>
      </c>
      <c r="E152" s="51">
        <f t="shared" si="36"/>
        <v>1369883.42</v>
      </c>
      <c r="F152" s="52">
        <f t="shared" si="31"/>
        <v>128.69386174331609</v>
      </c>
    </row>
    <row r="153" spans="1:6" ht="12.75" customHeight="1" x14ac:dyDescent="0.2">
      <c r="A153" s="53">
        <v>311</v>
      </c>
      <c r="B153" s="85" t="s">
        <v>350</v>
      </c>
      <c r="C153" s="50" t="s">
        <v>351</v>
      </c>
      <c r="D153" s="51">
        <f t="shared" ref="D153:E153" si="37">SUM(D154:D157)</f>
        <v>878870.7</v>
      </c>
      <c r="E153" s="51">
        <f t="shared" si="37"/>
        <v>1127780.46</v>
      </c>
      <c r="F153" s="52">
        <f t="shared" si="31"/>
        <v>128.32154490984851</v>
      </c>
    </row>
    <row r="154" spans="1:6" ht="12.75" customHeight="1" x14ac:dyDescent="0.2">
      <c r="A154" s="53">
        <v>3111</v>
      </c>
      <c r="B154" s="85" t="s">
        <v>352</v>
      </c>
      <c r="C154" s="50" t="s">
        <v>353</v>
      </c>
      <c r="D154" s="242">
        <v>849365.5</v>
      </c>
      <c r="E154" s="242">
        <v>1085046.45</v>
      </c>
      <c r="F154" s="52">
        <f t="shared" si="31"/>
        <v>127.74788356720398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10442.35</v>
      </c>
      <c r="E156" s="242">
        <v>16465.169999999998</v>
      </c>
      <c r="F156" s="52">
        <f t="shared" si="31"/>
        <v>157.67686392430821</v>
      </c>
    </row>
    <row r="157" spans="1:6" ht="12.75" customHeight="1" x14ac:dyDescent="0.2">
      <c r="A157" s="53">
        <v>3114</v>
      </c>
      <c r="B157" s="85" t="s">
        <v>358</v>
      </c>
      <c r="C157" s="50" t="s">
        <v>359</v>
      </c>
      <c r="D157" s="242">
        <v>19062.849999999999</v>
      </c>
      <c r="E157" s="242">
        <v>26268.84</v>
      </c>
      <c r="F157" s="52">
        <f t="shared" si="31"/>
        <v>137.80122069889867</v>
      </c>
    </row>
    <row r="158" spans="1:6" ht="12.75" customHeight="1" x14ac:dyDescent="0.2">
      <c r="A158" s="53">
        <v>312</v>
      </c>
      <c r="B158" s="85" t="s">
        <v>360</v>
      </c>
      <c r="C158" s="50" t="s">
        <v>361</v>
      </c>
      <c r="D158" s="242">
        <v>40303.839999999997</v>
      </c>
      <c r="E158" s="242">
        <v>56014.97</v>
      </c>
      <c r="F158" s="52">
        <f t="shared" si="31"/>
        <v>138.98171985597403</v>
      </c>
    </row>
    <row r="159" spans="1:6" ht="12.75" customHeight="1" x14ac:dyDescent="0.2">
      <c r="A159" s="53">
        <v>313</v>
      </c>
      <c r="B159" s="85" t="s">
        <v>362</v>
      </c>
      <c r="C159" s="50" t="s">
        <v>363</v>
      </c>
      <c r="D159" s="51">
        <f t="shared" ref="D159:E159" si="38">SUM(D160:D162)</f>
        <v>145276.71</v>
      </c>
      <c r="E159" s="51">
        <f t="shared" si="38"/>
        <v>186087.99</v>
      </c>
      <c r="F159" s="52">
        <f t="shared" si="31"/>
        <v>128.0921009293231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145276.71</v>
      </c>
      <c r="E161" s="242">
        <v>186087.99</v>
      </c>
      <c r="F161" s="52">
        <f t="shared" si="31"/>
        <v>128.0921009293231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148567.12999999998</v>
      </c>
      <c r="E163" s="51">
        <f t="shared" si="39"/>
        <v>172444.74999999997</v>
      </c>
      <c r="F163" s="52">
        <f t="shared" si="31"/>
        <v>116.07194000449495</v>
      </c>
    </row>
    <row r="164" spans="1:6" ht="12.75" customHeight="1" x14ac:dyDescent="0.2">
      <c r="A164" s="53">
        <v>321</v>
      </c>
      <c r="B164" s="85" t="s">
        <v>371</v>
      </c>
      <c r="C164" s="50" t="s">
        <v>372</v>
      </c>
      <c r="D164" s="51">
        <f t="shared" ref="D164:E164" si="40">SUM(D165:D168)</f>
        <v>28863.830000000005</v>
      </c>
      <c r="E164" s="51">
        <f t="shared" si="40"/>
        <v>31068.199999999997</v>
      </c>
      <c r="F164" s="52">
        <f t="shared" si="31"/>
        <v>107.63713616661403</v>
      </c>
    </row>
    <row r="165" spans="1:6" ht="12.75" customHeight="1" x14ac:dyDescent="0.2">
      <c r="A165" s="53">
        <v>3211</v>
      </c>
      <c r="B165" s="85" t="s">
        <v>373</v>
      </c>
      <c r="C165" s="50" t="s">
        <v>374</v>
      </c>
      <c r="D165" s="242">
        <v>1932.56</v>
      </c>
      <c r="E165" s="242">
        <v>1560.92</v>
      </c>
      <c r="F165" s="52">
        <f t="shared" si="31"/>
        <v>80.769549198989949</v>
      </c>
    </row>
    <row r="166" spans="1:6" ht="12.75" customHeight="1" x14ac:dyDescent="0.2">
      <c r="A166" s="53">
        <v>3212</v>
      </c>
      <c r="B166" s="85" t="s">
        <v>375</v>
      </c>
      <c r="C166" s="50" t="s">
        <v>376</v>
      </c>
      <c r="D166" s="242">
        <v>24618.9</v>
      </c>
      <c r="E166" s="242">
        <v>28576.68</v>
      </c>
      <c r="F166" s="52">
        <f t="shared" si="31"/>
        <v>116.07618536977687</v>
      </c>
    </row>
    <row r="167" spans="1:6" ht="12.75" customHeight="1" x14ac:dyDescent="0.2">
      <c r="A167" s="53">
        <v>3213</v>
      </c>
      <c r="B167" s="85" t="s">
        <v>377</v>
      </c>
      <c r="C167" s="50" t="s">
        <v>378</v>
      </c>
      <c r="D167" s="242">
        <v>789.97</v>
      </c>
      <c r="E167" s="242">
        <v>245</v>
      </c>
      <c r="F167" s="52">
        <f t="shared" si="31"/>
        <v>31.013835968454494</v>
      </c>
    </row>
    <row r="168" spans="1:6" ht="12.75" customHeight="1" x14ac:dyDescent="0.2">
      <c r="A168" s="53">
        <v>3214</v>
      </c>
      <c r="B168" s="85" t="s">
        <v>379</v>
      </c>
      <c r="C168" s="50" t="s">
        <v>380</v>
      </c>
      <c r="D168" s="242">
        <v>1522.4</v>
      </c>
      <c r="E168" s="242">
        <v>685.6</v>
      </c>
      <c r="F168" s="52">
        <f t="shared" si="31"/>
        <v>45.034156594850231</v>
      </c>
    </row>
    <row r="169" spans="1:6" ht="12.75" customHeight="1" x14ac:dyDescent="0.2">
      <c r="A169" s="53">
        <v>322</v>
      </c>
      <c r="B169" s="85" t="s">
        <v>381</v>
      </c>
      <c r="C169" s="50" t="s">
        <v>382</v>
      </c>
      <c r="D169" s="51">
        <f t="shared" ref="D169:E169" si="41">SUM(D170:D176)</f>
        <v>81569.12999999999</v>
      </c>
      <c r="E169" s="51">
        <f t="shared" si="41"/>
        <v>101782.84</v>
      </c>
      <c r="F169" s="52">
        <f t="shared" si="31"/>
        <v>124.78107833196212</v>
      </c>
    </row>
    <row r="170" spans="1:6" ht="12.75" customHeight="1" x14ac:dyDescent="0.2">
      <c r="A170" s="53">
        <v>3221</v>
      </c>
      <c r="B170" s="85" t="s">
        <v>383</v>
      </c>
      <c r="C170" s="50" t="s">
        <v>384</v>
      </c>
      <c r="D170" s="242">
        <v>8014.13</v>
      </c>
      <c r="E170" s="242">
        <v>8644.85</v>
      </c>
      <c r="F170" s="52">
        <f t="shared" si="31"/>
        <v>107.87009943686962</v>
      </c>
    </row>
    <row r="171" spans="1:6" ht="12.75" customHeight="1" x14ac:dyDescent="0.2">
      <c r="A171" s="53">
        <v>3222</v>
      </c>
      <c r="B171" s="85" t="s">
        <v>385</v>
      </c>
      <c r="C171" s="50" t="s">
        <v>386</v>
      </c>
      <c r="D171" s="242">
        <v>47816.99</v>
      </c>
      <c r="E171" s="242">
        <v>59089.14</v>
      </c>
      <c r="F171" s="52">
        <f t="shared" si="31"/>
        <v>123.57352480781414</v>
      </c>
    </row>
    <row r="172" spans="1:6" ht="12.75" customHeight="1" x14ac:dyDescent="0.2">
      <c r="A172" s="53">
        <v>3223</v>
      </c>
      <c r="B172" s="85" t="s">
        <v>387</v>
      </c>
      <c r="C172" s="50" t="s">
        <v>388</v>
      </c>
      <c r="D172" s="242">
        <v>17258.32</v>
      </c>
      <c r="E172" s="242">
        <v>26026.12</v>
      </c>
      <c r="F172" s="52">
        <f t="shared" si="31"/>
        <v>150.80332268726039</v>
      </c>
    </row>
    <row r="173" spans="1:6" ht="12.75" customHeight="1" x14ac:dyDescent="0.2">
      <c r="A173" s="53">
        <v>3224</v>
      </c>
      <c r="B173" s="85" t="s">
        <v>389</v>
      </c>
      <c r="C173" s="50" t="s">
        <v>390</v>
      </c>
      <c r="D173" s="242">
        <v>7569.04</v>
      </c>
      <c r="E173" s="242">
        <v>6899.58</v>
      </c>
      <c r="F173" s="52">
        <f t="shared" si="31"/>
        <v>91.155285214505412</v>
      </c>
    </row>
    <row r="174" spans="1:6" ht="12.75" customHeight="1" x14ac:dyDescent="0.2">
      <c r="A174" s="53">
        <v>3225</v>
      </c>
      <c r="B174" s="85" t="s">
        <v>391</v>
      </c>
      <c r="C174" s="50" t="s">
        <v>392</v>
      </c>
      <c r="D174" s="242">
        <v>910.65</v>
      </c>
      <c r="E174" s="242">
        <v>468.65</v>
      </c>
      <c r="F174" s="52">
        <f t="shared" si="31"/>
        <v>51.46324054246967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654.5</v>
      </c>
      <c r="F176" s="52" t="str">
        <f t="shared" si="31"/>
        <v>-</v>
      </c>
    </row>
    <row r="177" spans="1:6" ht="12.75" customHeight="1" x14ac:dyDescent="0.2">
      <c r="A177" s="53">
        <v>323</v>
      </c>
      <c r="B177" s="85" t="s">
        <v>397</v>
      </c>
      <c r="C177" s="50" t="s">
        <v>398</v>
      </c>
      <c r="D177" s="51">
        <f t="shared" ref="D177:E177" si="42">SUM(D178:D186)</f>
        <v>27446.579999999998</v>
      </c>
      <c r="E177" s="51">
        <f t="shared" si="42"/>
        <v>32105.370000000003</v>
      </c>
      <c r="F177" s="52">
        <f t="shared" si="31"/>
        <v>116.97402736515808</v>
      </c>
    </row>
    <row r="178" spans="1:6" ht="12.75" customHeight="1" x14ac:dyDescent="0.2">
      <c r="A178" s="53">
        <v>3231</v>
      </c>
      <c r="B178" s="85" t="s">
        <v>399</v>
      </c>
      <c r="C178" s="50" t="s">
        <v>400</v>
      </c>
      <c r="D178" s="242">
        <v>2221.15</v>
      </c>
      <c r="E178" s="242">
        <v>2374.84</v>
      </c>
      <c r="F178" s="52">
        <f t="shared" si="31"/>
        <v>106.91938860500191</v>
      </c>
    </row>
    <row r="179" spans="1:6" ht="12.75" customHeight="1" x14ac:dyDescent="0.2">
      <c r="A179" s="53">
        <v>3232</v>
      </c>
      <c r="B179" s="85" t="s">
        <v>401</v>
      </c>
      <c r="C179" s="50" t="s">
        <v>402</v>
      </c>
      <c r="D179" s="242">
        <v>16382.1</v>
      </c>
      <c r="E179" s="242">
        <v>18372.93</v>
      </c>
      <c r="F179" s="52">
        <f t="shared" si="31"/>
        <v>112.15247129488893</v>
      </c>
    </row>
    <row r="180" spans="1:6" ht="12.75" customHeight="1" x14ac:dyDescent="0.2">
      <c r="A180" s="53">
        <v>3233</v>
      </c>
      <c r="B180" s="85" t="s">
        <v>403</v>
      </c>
      <c r="C180" s="50" t="s">
        <v>404</v>
      </c>
      <c r="D180" s="242">
        <v>0</v>
      </c>
      <c r="E180" s="242">
        <v>80</v>
      </c>
      <c r="F180" s="52" t="str">
        <f t="shared" si="31"/>
        <v>-</v>
      </c>
    </row>
    <row r="181" spans="1:6" ht="12.75" customHeight="1" x14ac:dyDescent="0.2">
      <c r="A181" s="53">
        <v>3234</v>
      </c>
      <c r="B181" s="85" t="s">
        <v>405</v>
      </c>
      <c r="C181" s="50" t="s">
        <v>406</v>
      </c>
      <c r="D181" s="242">
        <v>4346.49</v>
      </c>
      <c r="E181" s="242">
        <v>5029.8100000000004</v>
      </c>
      <c r="F181" s="52">
        <f t="shared" si="31"/>
        <v>115.72119112203181</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3873.88</v>
      </c>
      <c r="E183" s="242">
        <v>3413.84</v>
      </c>
      <c r="F183" s="52">
        <f t="shared" si="31"/>
        <v>88.124567616962835</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0</v>
      </c>
      <c r="E185" s="242">
        <v>2100</v>
      </c>
      <c r="F185" s="52" t="str">
        <f t="shared" si="31"/>
        <v>-</v>
      </c>
    </row>
    <row r="186" spans="1:6" ht="12.75" customHeight="1" x14ac:dyDescent="0.2">
      <c r="A186" s="53">
        <v>3239</v>
      </c>
      <c r="B186" s="85" t="s">
        <v>415</v>
      </c>
      <c r="C186" s="50" t="s">
        <v>416</v>
      </c>
      <c r="D186" s="242">
        <v>622.96</v>
      </c>
      <c r="E186" s="242">
        <v>733.95</v>
      </c>
      <c r="F186" s="52">
        <f t="shared" si="31"/>
        <v>117.81655322974187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10687.59</v>
      </c>
      <c r="E188" s="51">
        <f t="shared" si="43"/>
        <v>7488.34</v>
      </c>
      <c r="F188" s="52">
        <f t="shared" si="31"/>
        <v>70.065749153925253</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10687.59</v>
      </c>
      <c r="E195" s="242">
        <v>7488.34</v>
      </c>
      <c r="F195" s="52">
        <f t="shared" si="31"/>
        <v>70.065749153925253</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15370.59</v>
      </c>
      <c r="E252" s="51">
        <f t="shared" si="63"/>
        <v>15793.25</v>
      </c>
      <c r="F252" s="52">
        <f t="shared" ref="F252:F258" si="64">IF(D252&lt;&gt;0,IF(E252/D252&gt;=100,"&gt;&gt;100",E252/D252*100),"-")</f>
        <v>102.74979685230039</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15370.59</v>
      </c>
      <c r="E259" s="51">
        <f t="shared" si="66"/>
        <v>15793.25</v>
      </c>
      <c r="F259" s="52">
        <f t="shared" ref="F259:F262" si="67">IF(D259&lt;&gt;0,IF(E259/D259&gt;=100,"&gt;&gt;100",E259/D259*100),"-")</f>
        <v>102.74979685230039</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15370.59</v>
      </c>
      <c r="E261" s="242">
        <v>15793.25</v>
      </c>
      <c r="F261" s="52">
        <f t="shared" si="67"/>
        <v>102.74979685230039</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554.78</v>
      </c>
      <c r="E263" s="51">
        <f t="shared" si="68"/>
        <v>563.47</v>
      </c>
      <c r="F263" s="52">
        <f t="shared" ref="F263:F267" si="69">IF(D263&lt;&gt;0,IF(E263/D263&gt;=100,"&gt;&gt;100",E263/D263*100),"-")</f>
        <v>101.56638667579942</v>
      </c>
    </row>
    <row r="264" spans="1:6" ht="12.75" customHeight="1" x14ac:dyDescent="0.2">
      <c r="A264" s="53">
        <v>381</v>
      </c>
      <c r="B264" s="85" t="s">
        <v>567</v>
      </c>
      <c r="C264" s="50" t="s">
        <v>568</v>
      </c>
      <c r="D264" s="51">
        <f t="shared" ref="D264:E264" si="70">SUM(D265:D267)</f>
        <v>554.78</v>
      </c>
      <c r="E264" s="51">
        <f t="shared" si="70"/>
        <v>563.47</v>
      </c>
      <c r="F264" s="52">
        <f t="shared" si="69"/>
        <v>101.56638667579942</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554.78</v>
      </c>
      <c r="E266" s="242">
        <v>563.47</v>
      </c>
      <c r="F266" s="52">
        <f t="shared" si="69"/>
        <v>101.56638667579942</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1228943.75</v>
      </c>
      <c r="E289" s="51">
        <f t="shared" si="79"/>
        <v>1558684.89</v>
      </c>
      <c r="F289" s="52">
        <f t="shared" si="76"/>
        <v>126.83126383937424</v>
      </c>
    </row>
    <row r="290" spans="1:6" ht="12.75" customHeight="1" x14ac:dyDescent="0.2">
      <c r="A290" s="53" t="s">
        <v>608</v>
      </c>
      <c r="B290" s="85" t="s">
        <v>619</v>
      </c>
      <c r="C290" s="50" t="s">
        <v>620</v>
      </c>
      <c r="D290" s="51">
        <f>IF(D6&gt;=D289,D6-D289,0)</f>
        <v>29491.030000000028</v>
      </c>
      <c r="E290" s="51">
        <f>IF(E6&gt;=E289,E6-E289,0)</f>
        <v>27915.610000000102</v>
      </c>
      <c r="F290" s="52">
        <f t="shared" si="76"/>
        <v>94.657968880707372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17046.09</v>
      </c>
      <c r="E350" s="51">
        <f t="shared" si="95"/>
        <v>19313.38</v>
      </c>
      <c r="F350" s="52">
        <f t="shared" si="81"/>
        <v>113.30093880766792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17046.09</v>
      </c>
      <c r="E363" s="51">
        <f t="shared" si="99"/>
        <v>19313.38</v>
      </c>
      <c r="F363" s="52">
        <f t="shared" si="81"/>
        <v>113.30093880766792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1322.92</v>
      </c>
      <c r="E369" s="51">
        <f t="shared" si="101"/>
        <v>1329.97</v>
      </c>
      <c r="F369" s="52">
        <f t="shared" si="81"/>
        <v>100.53291204305626</v>
      </c>
    </row>
    <row r="370" spans="1:6" ht="12.75" customHeight="1" x14ac:dyDescent="0.2">
      <c r="A370" s="53">
        <v>4221</v>
      </c>
      <c r="B370" s="85" t="s">
        <v>674</v>
      </c>
      <c r="C370" s="50" t="s">
        <v>766</v>
      </c>
      <c r="D370" s="242">
        <v>0</v>
      </c>
      <c r="E370" s="242">
        <v>1039.97</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1322.92</v>
      </c>
      <c r="E376" s="242">
        <v>290</v>
      </c>
      <c r="F376" s="52">
        <f t="shared" si="81"/>
        <v>21.921204607988386</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15723.17</v>
      </c>
      <c r="E383" s="51">
        <f t="shared" si="103"/>
        <v>17983.41</v>
      </c>
      <c r="F383" s="52">
        <f t="shared" si="81"/>
        <v>114.37521822889406</v>
      </c>
    </row>
    <row r="384" spans="1:6" ht="12.75" customHeight="1" x14ac:dyDescent="0.2">
      <c r="A384" s="53">
        <v>4241</v>
      </c>
      <c r="B384" s="85" t="s">
        <v>783</v>
      </c>
      <c r="C384" s="50" t="s">
        <v>784</v>
      </c>
      <c r="D384" s="242">
        <v>15723.17</v>
      </c>
      <c r="E384" s="242">
        <v>17983.41</v>
      </c>
      <c r="F384" s="52">
        <f t="shared" si="81"/>
        <v>114.37521822889406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17046.09</v>
      </c>
      <c r="E408" s="51">
        <f t="shared" si="111"/>
        <v>19313.38</v>
      </c>
      <c r="F408" s="52">
        <f t="shared" si="81"/>
        <v>113.30093880766792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1258434.78</v>
      </c>
      <c r="E412" s="51">
        <f>E6+E298</f>
        <v>1586600.5</v>
      </c>
      <c r="F412" s="52">
        <f t="shared" si="81"/>
        <v>126.07729261901042</v>
      </c>
    </row>
    <row r="413" spans="1:6" ht="12.75" customHeight="1" x14ac:dyDescent="0.2">
      <c r="A413" s="53" t="s">
        <v>608</v>
      </c>
      <c r="B413" s="85" t="s">
        <v>831</v>
      </c>
      <c r="C413" s="50" t="s">
        <v>832</v>
      </c>
      <c r="D413" s="51">
        <f t="shared" ref="D413:E413" si="112">D289+D350</f>
        <v>1245989.8400000001</v>
      </c>
      <c r="E413" s="51">
        <f t="shared" si="112"/>
        <v>1577998.2699999998</v>
      </c>
      <c r="F413" s="52">
        <f t="shared" si="81"/>
        <v>126.64615868777869</v>
      </c>
    </row>
    <row r="414" spans="1:6" ht="12.75" customHeight="1" x14ac:dyDescent="0.2">
      <c r="A414" s="53" t="s">
        <v>608</v>
      </c>
      <c r="B414" s="85" t="s">
        <v>833</v>
      </c>
      <c r="C414" s="50" t="s">
        <v>834</v>
      </c>
      <c r="D414" s="51">
        <f t="shared" ref="D414:E414" si="113">IF(D412&gt;=D413,D412-D413,0)</f>
        <v>12444.939999999944</v>
      </c>
      <c r="E414" s="51">
        <f t="shared" si="113"/>
        <v>8602.2300000002142</v>
      </c>
      <c r="F414" s="52">
        <f t="shared" si="81"/>
        <v>69.122309950873628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1258434.78</v>
      </c>
      <c r="E639" s="51">
        <f t="shared" si="180"/>
        <v>1586600.5</v>
      </c>
      <c r="F639" s="52">
        <f t="shared" si="119"/>
        <v>126.07729261901042</v>
      </c>
    </row>
    <row r="640" spans="1:6" ht="12.75" customHeight="1" x14ac:dyDescent="0.2">
      <c r="A640" s="53" t="s">
        <v>608</v>
      </c>
      <c r="B640" s="85" t="s">
        <v>1277</v>
      </c>
      <c r="C640" s="50" t="s">
        <v>1278</v>
      </c>
      <c r="D640" s="51">
        <f t="shared" ref="D640:E640" si="181">D413+D528</f>
        <v>1245989.8400000001</v>
      </c>
      <c r="E640" s="51">
        <f t="shared" si="181"/>
        <v>1577998.2699999998</v>
      </c>
      <c r="F640" s="52">
        <f t="shared" si="119"/>
        <v>126.64615868777869</v>
      </c>
    </row>
    <row r="641" spans="1:6" ht="12.75" customHeight="1" x14ac:dyDescent="0.2">
      <c r="A641" s="53" t="s">
        <v>608</v>
      </c>
      <c r="B641" s="85" t="s">
        <v>1279</v>
      </c>
      <c r="C641" s="50" t="s">
        <v>1280</v>
      </c>
      <c r="D641" s="51">
        <f t="shared" ref="D641:E641" si="182">IF(D639&gt;=D640,D639-D640,0)</f>
        <v>12444.939999999944</v>
      </c>
      <c r="E641" s="51">
        <f t="shared" si="182"/>
        <v>8602.2300000002142</v>
      </c>
      <c r="F641" s="52">
        <f t="shared" si="119"/>
        <v>69.122309950873628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12444.939999999944</v>
      </c>
      <c r="E645" s="51">
        <f t="shared" si="186"/>
        <v>8602.2300000002142</v>
      </c>
      <c r="F645" s="52">
        <f t="shared" si="119"/>
        <v>69.122309950873628</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50</v>
      </c>
      <c r="E654" s="262">
        <v>50</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46</v>
      </c>
      <c r="E656" s="262">
        <v>46</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1163066.8500000001</v>
      </c>
      <c r="E675" s="242">
        <v>1480657.27</v>
      </c>
      <c r="F675" s="52">
        <f t="shared" si="188"/>
        <v>127.30629112161522</v>
      </c>
    </row>
    <row r="676" spans="1:6" ht="22.8" x14ac:dyDescent="0.2">
      <c r="A676" s="53">
        <v>63613</v>
      </c>
      <c r="B676" s="232" t="s">
        <v>1349</v>
      </c>
      <c r="C676" s="50" t="s">
        <v>1350</v>
      </c>
      <c r="D676" s="242">
        <v>19181.97</v>
      </c>
      <c r="E676" s="242">
        <v>17243.97</v>
      </c>
      <c r="F676" s="52">
        <f t="shared" si="188"/>
        <v>89.89676242846798</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2553.41</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943.84</v>
      </c>
      <c r="E717" s="242">
        <v>882.88</v>
      </c>
      <c r="F717" s="52">
        <f t="shared" si="188"/>
        <v>93.541278182742843</v>
      </c>
    </row>
    <row r="718" spans="1:6" ht="12.75" customHeight="1" x14ac:dyDescent="0.2">
      <c r="A718" s="53">
        <v>32121</v>
      </c>
      <c r="B718" s="85" t="s">
        <v>1415</v>
      </c>
      <c r="C718" s="50" t="s">
        <v>1416</v>
      </c>
      <c r="D718" s="242">
        <v>0</v>
      </c>
      <c r="E718" s="242">
        <v>0</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3680.54</v>
      </c>
      <c r="E720" s="242">
        <v>3284</v>
      </c>
      <c r="F720" s="52">
        <f t="shared" si="188"/>
        <v>89.226037483630122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34.35</v>
      </c>
      <c r="E825" s="242">
        <v>0</v>
      </c>
      <c r="F825" s="52">
        <f t="shared" si="190"/>
        <v>0</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15336.24</v>
      </c>
      <c r="E828" s="242">
        <v>15793.25</v>
      </c>
      <c r="F828" s="52">
        <f t="shared" si="190"/>
        <v>102.97993510795345</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7" workbookViewId="0">
      <selection activeCell="E323" sqref="E32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2133199.8200000003</v>
      </c>
      <c r="E6" s="229">
        <f t="shared" si="0"/>
        <v>2116920.2200000002</v>
      </c>
      <c r="F6" s="230">
        <f t="shared" ref="F6:F260" si="1">IF(D6&gt;0,IF(E6/D6&gt;=100,"&gt;&gt;100",E6/D6*100),"-")</f>
        <v>99.236845988483154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1344650.4900000002</v>
      </c>
      <c r="E7" s="104">
        <f t="shared" si="2"/>
        <v>1299237.4100000001</v>
      </c>
      <c r="F7" s="93">
        <f t="shared" si="1"/>
        <v>96.622685200523733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1344650.4900000002</v>
      </c>
      <c r="E12" s="104">
        <f t="shared" si="3"/>
        <v>1299237.4100000001</v>
      </c>
      <c r="F12" s="93">
        <f t="shared" si="1"/>
        <v>96.622685200523733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1217798.1200000001</v>
      </c>
      <c r="E13" s="104">
        <f t="shared" si="4"/>
        <v>1199683.9800000002</v>
      </c>
      <c r="F13" s="93">
        <f t="shared" si="1"/>
        <v>98.512549846931947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1434199.09</v>
      </c>
      <c r="E15" s="247">
        <v>1434199.09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11765.31</v>
      </c>
      <c r="E17" s="247">
        <v>11765.31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228166.28</v>
      </c>
      <c r="E18" s="247">
        <v>246280.42</v>
      </c>
      <c r="F18" s="93">
        <f t="shared" si="1"/>
        <v>107.9390083407592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41180.06</v>
      </c>
      <c r="E19" s="104">
        <f t="shared" si="5"/>
        <v>25129.420000000006</v>
      </c>
      <c r="F19" s="93">
        <f t="shared" si="1"/>
        <v>61.023271942780092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28002.93</v>
      </c>
      <c r="E20" s="247">
        <v>29042.9</v>
      </c>
      <c r="F20" s="93">
        <f t="shared" si="1"/>
        <v>103.71378994983741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4526.68</v>
      </c>
      <c r="E21" s="247">
        <v>4526.68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7555.59</v>
      </c>
      <c r="E24" s="247">
        <v>7555.59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28107.27</v>
      </c>
      <c r="E26" s="247">
        <v>28397.27</v>
      </c>
      <c r="F26" s="93">
        <f t="shared" si="1"/>
        <v>101.03176153358189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27012.41</v>
      </c>
      <c r="E28" s="247">
        <v>44393.02</v>
      </c>
      <c r="F28" s="93">
        <f t="shared" si="1"/>
        <v>164.34305565478977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85672.31</v>
      </c>
      <c r="E35" s="104">
        <f t="shared" si="7"/>
        <v>74424.009999999995</v>
      </c>
      <c r="F35" s="93">
        <f t="shared" si="1"/>
        <v>86.870553624619191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128175.12</v>
      </c>
      <c r="E36" s="247">
        <v>146158.53</v>
      </c>
      <c r="F36" s="93">
        <f t="shared" si="1"/>
        <v>114.03034379839083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42502.81</v>
      </c>
      <c r="E40" s="247">
        <v>71734.52</v>
      </c>
      <c r="F40" s="93">
        <f t="shared" si="1"/>
        <v>168.7759468138695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17774.990000000002</v>
      </c>
      <c r="E54" s="247">
        <v>18243.64</v>
      </c>
      <c r="F54" s="93">
        <f t="shared" si="1"/>
        <v>102.6365696970856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17774.990000000002</v>
      </c>
      <c r="E55" s="247">
        <v>18243.64</v>
      </c>
      <c r="F55" s="93">
        <f t="shared" si="1"/>
        <v>102.6365696970856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788549.33</v>
      </c>
      <c r="E68" s="104">
        <f t="shared" si="13"/>
        <v>817682.80999999994</v>
      </c>
      <c r="F68" s="93">
        <f t="shared" si="1"/>
        <v>103.69456657835217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788549.33</v>
      </c>
      <c r="E146" s="104">
        <f t="shared" si="26"/>
        <v>817682.80999999994</v>
      </c>
      <c r="F146" s="93">
        <f t="shared" si="1"/>
        <v>103.69456657835217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785296.86</v>
      </c>
      <c r="E149" s="104">
        <f t="shared" si="27"/>
        <v>808861.97</v>
      </c>
      <c r="F149" s="93">
        <f t="shared" si="1"/>
        <v>103.00079004518112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785296.86</v>
      </c>
      <c r="E155" s="247">
        <v>808861.97</v>
      </c>
      <c r="F155" s="93">
        <f t="shared" si="1"/>
        <v>103.00079004518112</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457.62</v>
      </c>
      <c r="E159" s="247">
        <v>3011.03</v>
      </c>
      <c r="F159" s="93">
        <f t="shared" si="1"/>
        <v>657.97604999781481</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2193.2399999999998</v>
      </c>
      <c r="E160" s="247">
        <v>2386.2399999999998</v>
      </c>
      <c r="F160" s="93">
        <f t="shared" si="1"/>
        <v>108.79976655541572</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601.61</v>
      </c>
      <c r="E161" s="247">
        <v>3423.57</v>
      </c>
      <c r="F161" s="93">
        <f t="shared" si="1"/>
        <v>569.06800086434737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2133199.8199999998</v>
      </c>
      <c r="E175" s="104">
        <f t="shared" si="30"/>
        <v>2116920.2199999997</v>
      </c>
      <c r="F175" s="93">
        <f t="shared" si="1"/>
        <v>99.236845988483154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10951.98</v>
      </c>
      <c r="E176" s="104">
        <f t="shared" si="31"/>
        <v>9217.7999999999993</v>
      </c>
      <c r="F176" s="93">
        <f t="shared" si="1"/>
        <v>84.165602932072559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10951.98</v>
      </c>
      <c r="E177" s="104">
        <f t="shared" si="32"/>
        <v>9217.7999999999993</v>
      </c>
      <c r="F177" s="93">
        <f t="shared" si="1"/>
        <v>84.165602932072559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10951.98</v>
      </c>
      <c r="E179" s="247">
        <v>9217.7999999999993</v>
      </c>
      <c r="F179" s="93">
        <f t="shared" si="1"/>
        <v>84.165602932072559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2122247.84</v>
      </c>
      <c r="E237" s="104">
        <f t="shared" si="41"/>
        <v>2107702.42</v>
      </c>
      <c r="F237" s="93">
        <f t="shared" si="1"/>
        <v>99.314621990615393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2037547.87</v>
      </c>
      <c r="E238" s="104">
        <f t="shared" si="42"/>
        <v>2056930.07</v>
      </c>
      <c r="F238" s="93">
        <f t="shared" si="1"/>
        <v>100.95125127047935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2037547.87</v>
      </c>
      <c r="E239" s="104">
        <f t="shared" si="43"/>
        <v>2056930.07</v>
      </c>
      <c r="F239" s="93">
        <f t="shared" si="1"/>
        <v>100.95125127047935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2037547.87</v>
      </c>
      <c r="E240" s="247">
        <v>2056930.07</v>
      </c>
      <c r="F240" s="93">
        <f t="shared" si="1"/>
        <v>100.95125127047935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12444.94</v>
      </c>
      <c r="E245" s="104">
        <f t="shared" si="45"/>
        <v>8602.23</v>
      </c>
      <c r="F245" s="93">
        <f t="shared" si="1"/>
        <v>69.122309950871596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12444.94</v>
      </c>
      <c r="E246" s="104">
        <f t="shared" si="46"/>
        <v>8602.23</v>
      </c>
      <c r="F246" s="93">
        <f t="shared" si="1"/>
        <v>69.122309950871596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12444.94</v>
      </c>
      <c r="E247" s="247">
        <v>8602.23</v>
      </c>
      <c r="F247" s="93">
        <f t="shared" si="1"/>
        <v>69.122309950871596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72255.03</v>
      </c>
      <c r="E255" s="247">
        <v>42170.12</v>
      </c>
      <c r="F255" s="93">
        <f t="shared" si="1"/>
        <v>58.362884909189027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788549.33</v>
      </c>
      <c r="E264" s="247">
        <v>817682.81</v>
      </c>
      <c r="F264" s="93">
        <f t="shared" si="50"/>
        <v>103.69456657835218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601.61</v>
      </c>
      <c r="E286" s="247">
        <v>3423.57</v>
      </c>
      <c r="F286" s="93">
        <f t="shared" si="50"/>
        <v>569.06800086434737</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10951.98</v>
      </c>
      <c r="E287" s="247">
        <v>9217.7999999999993</v>
      </c>
      <c r="F287" s="93">
        <f t="shared" si="50"/>
        <v>84.165602932072559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1245989.8400000001</v>
      </c>
      <c r="E114" s="81">
        <f t="shared" si="22"/>
        <v>1577998.2699999998</v>
      </c>
      <c r="F114" s="63">
        <f t="shared" si="1"/>
        <v>126.64615868777869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1198172.8500000001</v>
      </c>
      <c r="E115" s="81">
        <f t="shared" si="23"/>
        <v>1518909.13</v>
      </c>
      <c r="F115" s="63">
        <f t="shared" si="1"/>
        <v>126.76878215025485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1198172.8500000001</v>
      </c>
      <c r="E117" s="249">
        <v>1518909.13</v>
      </c>
      <c r="F117" s="63">
        <f t="shared" si="1"/>
        <v>126.76878215025485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47816.99</v>
      </c>
      <c r="E126" s="249">
        <v>59089.14</v>
      </c>
      <c r="F126" s="63">
        <f t="shared" si="1"/>
        <v>123.57352480781414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1245989.8400000001</v>
      </c>
      <c r="E141" s="106">
        <f t="shared" si="28"/>
        <v>1577998.2699999998</v>
      </c>
      <c r="F141" s="82">
        <f t="shared" si="1"/>
        <v>126.64615868777869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0" workbookViewId="0">
      <selection activeCell="E49" sqref="E4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4" sqref="D104"/>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10951.98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9217.7999999999993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9217.7999999999993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9217.7999999999993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10951.98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10951.98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10951.98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9217.7999999999993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9217.7999999999993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9217.7999999999993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10006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cp:lastModifiedBy>
  <cp:lastPrinted>2024-09-24T08:26:57Z</cp:lastPrinted>
  <dcterms:created xsi:type="dcterms:W3CDTF">2022-04-01T05:14:30Z</dcterms:created>
  <dcterms:modified xsi:type="dcterms:W3CDTF">2025-01-30T09:53:55Z</dcterms:modified>
</cp:coreProperties>
</file>